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5.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6.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7.xml" ContentType="application/vnd.openxmlformats-officedocument.drawing+xml"/>
  <Override PartName="/xl/worksheets/sheet39.xml" ContentType="application/vnd.openxmlformats-officedocument.spreadsheetml.worksheet+xml"/>
  <Override PartName="/xl/comments39.xml" ContentType="application/vnd.openxmlformats-officedocument.spreadsheetml.comments+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95" windowWidth="14835" windowHeight="2910" tabRatio="852" activeTab="0"/>
  </bookViews>
  <sheets>
    <sheet name="Oversikt UB" sheetId="1" r:id="rId1"/>
    <sheet name="5.2" sheetId="2" r:id="rId2"/>
    <sheet name="6 a" sheetId="3" r:id="rId3"/>
    <sheet name="6 b" sheetId="4" r:id="rId4"/>
    <sheet name="7.3.1 a" sheetId="5" r:id="rId5"/>
    <sheet name="7.3.1 b" sheetId="6" r:id="rId6"/>
    <sheet name="7.3.1 c" sheetId="7" r:id="rId7"/>
    <sheet name="Åpen drenering GEN" sheetId="8" r:id="rId8"/>
    <sheet name="7.3.2 a" sheetId="9" r:id="rId9"/>
    <sheet name="7.3.2 b" sheetId="10" r:id="rId10"/>
    <sheet name="Lukket drenering GEN" sheetId="11" r:id="rId11"/>
    <sheet name="7.3.3 a" sheetId="12" r:id="rId12"/>
    <sheet name="7.3.3 b" sheetId="13" r:id="rId13"/>
    <sheet name="7.3.3 c" sheetId="14" r:id="rId14"/>
    <sheet name="7.3.4" sheetId="15" r:id="rId15"/>
    <sheet name="8 a1" sheetId="16" r:id="rId16"/>
    <sheet name="8 a2" sheetId="17" r:id="rId17"/>
    <sheet name="8 a3" sheetId="18" r:id="rId18"/>
    <sheet name="8 a4" sheetId="19" r:id="rId19"/>
    <sheet name="8 b" sheetId="20" r:id="rId20"/>
    <sheet name="8 c" sheetId="21" r:id="rId21"/>
    <sheet name="8 d" sheetId="22" r:id="rId22"/>
    <sheet name="8 e" sheetId="23" r:id="rId23"/>
    <sheet name="8 f" sheetId="24" r:id="rId24"/>
    <sheet name="8 g1" sheetId="25" r:id="rId25"/>
    <sheet name="8 g2" sheetId="26" r:id="rId26"/>
    <sheet name="8 h1" sheetId="27" r:id="rId27"/>
    <sheet name="8 h2" sheetId="28" r:id="rId28"/>
    <sheet name="8 i1" sheetId="29" r:id="rId29"/>
    <sheet name="8 i2" sheetId="30" r:id="rId30"/>
    <sheet name="8 j1" sheetId="31" r:id="rId31"/>
    <sheet name="8 j2" sheetId="32" r:id="rId32"/>
    <sheet name="10 a" sheetId="33" r:id="rId33"/>
    <sheet name="11 a" sheetId="34" r:id="rId34"/>
    <sheet name="11 b" sheetId="35" r:id="rId35"/>
    <sheet name="11 c1" sheetId="36" r:id="rId36"/>
    <sheet name="11 c2" sheetId="37" r:id="rId37"/>
    <sheet name="11 d" sheetId="38" r:id="rId38"/>
    <sheet name="11 e" sheetId="39" r:id="rId39"/>
  </sheets>
  <definedNames>
    <definedName name="Z_CF5186CE_312D_46A2_85A0_5E53F623C2F7_.wvu.PrintArea" localSheetId="32" hidden="1">'10 a'!$B$2:$Q$9</definedName>
    <definedName name="Z_CF5186CE_312D_46A2_85A0_5E53F623C2F7_.wvu.PrintArea" localSheetId="33" hidden="1">'11 a'!$B$2:$Q$10</definedName>
    <definedName name="Z_CF5186CE_312D_46A2_85A0_5E53F623C2F7_.wvu.PrintArea" localSheetId="34" hidden="1">'11 b'!$B$2:$Q$9</definedName>
    <definedName name="Z_CF5186CE_312D_46A2_85A0_5E53F623C2F7_.wvu.PrintArea" localSheetId="35" hidden="1">'11 c1'!$B$2:$Q$11</definedName>
    <definedName name="Z_CF5186CE_312D_46A2_85A0_5E53F623C2F7_.wvu.PrintArea" localSheetId="36" hidden="1">'11 c2'!$B$2:$Q$9</definedName>
    <definedName name="Z_CF5186CE_312D_46A2_85A0_5E53F623C2F7_.wvu.PrintArea" localSheetId="37" hidden="1">'11 d'!$B$2:$Q$12</definedName>
    <definedName name="Z_CF5186CE_312D_46A2_85A0_5E53F623C2F7_.wvu.PrintArea" localSheetId="38" hidden="1">'11 e'!$B$2:$Q$10</definedName>
    <definedName name="Z_CF5186CE_312D_46A2_85A0_5E53F623C2F7_.wvu.PrintArea" localSheetId="1" hidden="1">'5.2'!$B$2:$Q$11</definedName>
    <definedName name="Z_CF5186CE_312D_46A2_85A0_5E53F623C2F7_.wvu.PrintArea" localSheetId="2" hidden="1">'6 a'!$B$2:$Q$10</definedName>
    <definedName name="Z_CF5186CE_312D_46A2_85A0_5E53F623C2F7_.wvu.PrintArea" localSheetId="3" hidden="1">'6 b'!$B$2:$Q$9</definedName>
    <definedName name="Z_CF5186CE_312D_46A2_85A0_5E53F623C2F7_.wvu.PrintArea" localSheetId="4" hidden="1">'7.3.1 a'!$B$2:$Q$10</definedName>
    <definedName name="Z_CF5186CE_312D_46A2_85A0_5E53F623C2F7_.wvu.PrintArea" localSheetId="5" hidden="1">'7.3.1 b'!$B$2:$Q$12</definedName>
    <definedName name="Z_CF5186CE_312D_46A2_85A0_5E53F623C2F7_.wvu.PrintArea" localSheetId="6" hidden="1">'7.3.1 c'!$B$2:$Q$10</definedName>
    <definedName name="Z_CF5186CE_312D_46A2_85A0_5E53F623C2F7_.wvu.PrintArea" localSheetId="8" hidden="1">'7.3.2 a'!$B$2:$Q$9</definedName>
    <definedName name="Z_CF5186CE_312D_46A2_85A0_5E53F623C2F7_.wvu.PrintArea" localSheetId="9" hidden="1">'7.3.2 b'!$B$2:$Q$9</definedName>
    <definedName name="Z_CF5186CE_312D_46A2_85A0_5E53F623C2F7_.wvu.PrintArea" localSheetId="11" hidden="1">'7.3.3 a'!$B$2:$Q$9</definedName>
    <definedName name="Z_CF5186CE_312D_46A2_85A0_5E53F623C2F7_.wvu.PrintArea" localSheetId="12" hidden="1">'7.3.3 b'!$B$2:$Q$9</definedName>
    <definedName name="Z_CF5186CE_312D_46A2_85A0_5E53F623C2F7_.wvu.PrintArea" localSheetId="13" hidden="1">'7.3.3 c'!$B$2:$Q$9</definedName>
    <definedName name="Z_CF5186CE_312D_46A2_85A0_5E53F623C2F7_.wvu.PrintArea" localSheetId="14" hidden="1">'7.3.4'!$B$2:$Q$10</definedName>
    <definedName name="Z_CF5186CE_312D_46A2_85A0_5E53F623C2F7_.wvu.PrintArea" localSheetId="15" hidden="1">'8 a1'!$B$2:$Q$19</definedName>
    <definedName name="Z_CF5186CE_312D_46A2_85A0_5E53F623C2F7_.wvu.PrintArea" localSheetId="16" hidden="1">'8 a2'!$B$2:$Q$11</definedName>
    <definedName name="Z_CF5186CE_312D_46A2_85A0_5E53F623C2F7_.wvu.PrintArea" localSheetId="17" hidden="1">'8 a3'!$B$2:$Q$17</definedName>
    <definedName name="Z_CF5186CE_312D_46A2_85A0_5E53F623C2F7_.wvu.PrintArea" localSheetId="18" hidden="1">'8 a4'!$B$2:$Q$15</definedName>
    <definedName name="Z_CF5186CE_312D_46A2_85A0_5E53F623C2F7_.wvu.PrintArea" localSheetId="19" hidden="1">'8 b'!$B$2:$Q$15</definedName>
    <definedName name="Z_CF5186CE_312D_46A2_85A0_5E53F623C2F7_.wvu.PrintArea" localSheetId="20" hidden="1">'8 c'!$B$2:$Q$15</definedName>
    <definedName name="Z_CF5186CE_312D_46A2_85A0_5E53F623C2F7_.wvu.PrintArea" localSheetId="21" hidden="1">'8 d'!$B$2:$Q$9</definedName>
    <definedName name="Z_CF5186CE_312D_46A2_85A0_5E53F623C2F7_.wvu.PrintArea" localSheetId="22" hidden="1">'8 e'!$B$2:$Q$9</definedName>
    <definedName name="Z_CF5186CE_312D_46A2_85A0_5E53F623C2F7_.wvu.PrintArea" localSheetId="23" hidden="1">'8 f'!$B$2:$Q$10</definedName>
    <definedName name="Z_CF5186CE_312D_46A2_85A0_5E53F623C2F7_.wvu.PrintArea" localSheetId="24" hidden="1">'8 g1'!$B$2:$Q$10</definedName>
    <definedName name="Z_CF5186CE_312D_46A2_85A0_5E53F623C2F7_.wvu.PrintArea" localSheetId="25" hidden="1">'8 g2'!$B$2:$Q$10</definedName>
    <definedName name="Z_CF5186CE_312D_46A2_85A0_5E53F623C2F7_.wvu.PrintArea" localSheetId="26" hidden="1">'8 h1'!$B$2:$Q$10</definedName>
    <definedName name="Z_CF5186CE_312D_46A2_85A0_5E53F623C2F7_.wvu.PrintArea" localSheetId="27" hidden="1">'8 h2'!$B$2:$Q$9</definedName>
    <definedName name="Z_CF5186CE_312D_46A2_85A0_5E53F623C2F7_.wvu.PrintArea" localSheetId="28" hidden="1">'8 i1'!$B$2:$Q$12</definedName>
    <definedName name="Z_CF5186CE_312D_46A2_85A0_5E53F623C2F7_.wvu.PrintArea" localSheetId="29" hidden="1">'8 i2'!$B$2:$Q$9</definedName>
    <definedName name="Z_CF5186CE_312D_46A2_85A0_5E53F623C2F7_.wvu.PrintArea" localSheetId="30" hidden="1">'8 j1'!$B$2:$Q$11</definedName>
    <definedName name="Z_CF5186CE_312D_46A2_85A0_5E53F623C2F7_.wvu.PrintArea" localSheetId="31" hidden="1">'8 j2'!$B$2:$Q$9</definedName>
    <definedName name="Z_CF5186CE_312D_46A2_85A0_5E53F623C2F7_.wvu.PrintArea" localSheetId="10" hidden="1">'Lukket drenering GEN'!$B$2:$Q$9</definedName>
    <definedName name="Z_CF5186CE_312D_46A2_85A0_5E53F623C2F7_.wvu.PrintArea" localSheetId="7" hidden="1">'Åpen drenering GEN'!$B$2:$Q$9</definedName>
    <definedName name="Z_F11DA694_E282_492F_BCA7_AED95BA4F0A6_.wvu.PrintArea" localSheetId="32" hidden="1">'10 a'!$B$2:$Q$9</definedName>
    <definedName name="Z_F11DA694_E282_492F_BCA7_AED95BA4F0A6_.wvu.PrintArea" localSheetId="33" hidden="1">'11 a'!$B$2:$Q$10</definedName>
    <definedName name="Z_F11DA694_E282_492F_BCA7_AED95BA4F0A6_.wvu.PrintArea" localSheetId="34" hidden="1">'11 b'!$B$2:$Q$9</definedName>
    <definedName name="Z_F11DA694_E282_492F_BCA7_AED95BA4F0A6_.wvu.PrintArea" localSheetId="35" hidden="1">'11 c1'!$B$2:$Q$11</definedName>
    <definedName name="Z_F11DA694_E282_492F_BCA7_AED95BA4F0A6_.wvu.PrintArea" localSheetId="36" hidden="1">'11 c2'!$B$2:$Q$9</definedName>
    <definedName name="Z_F11DA694_E282_492F_BCA7_AED95BA4F0A6_.wvu.PrintArea" localSheetId="37" hidden="1">'11 d'!$B$2:$Q$12</definedName>
    <definedName name="Z_F11DA694_E282_492F_BCA7_AED95BA4F0A6_.wvu.PrintArea" localSheetId="38" hidden="1">'11 e'!$B$2:$Q$10</definedName>
    <definedName name="Z_F11DA694_E282_492F_BCA7_AED95BA4F0A6_.wvu.PrintArea" localSheetId="1" hidden="1">'5.2'!$B$2:$Q$11</definedName>
    <definedName name="Z_F11DA694_E282_492F_BCA7_AED95BA4F0A6_.wvu.PrintArea" localSheetId="2" hidden="1">'6 a'!$B$2:$Q$10</definedName>
    <definedName name="Z_F11DA694_E282_492F_BCA7_AED95BA4F0A6_.wvu.PrintArea" localSheetId="3" hidden="1">'6 b'!$B$2:$Q$9</definedName>
    <definedName name="Z_F11DA694_E282_492F_BCA7_AED95BA4F0A6_.wvu.PrintArea" localSheetId="4" hidden="1">'7.3.1 a'!$B$2:$Q$10</definedName>
    <definedName name="Z_F11DA694_E282_492F_BCA7_AED95BA4F0A6_.wvu.PrintArea" localSheetId="5" hidden="1">'7.3.1 b'!$B$2:$Q$12</definedName>
    <definedName name="Z_F11DA694_E282_492F_BCA7_AED95BA4F0A6_.wvu.PrintArea" localSheetId="6" hidden="1">'7.3.1 c'!$B$2:$Q$10</definedName>
    <definedName name="Z_F11DA694_E282_492F_BCA7_AED95BA4F0A6_.wvu.PrintArea" localSheetId="8" hidden="1">'7.3.2 a'!$B$2:$Q$9</definedName>
    <definedName name="Z_F11DA694_E282_492F_BCA7_AED95BA4F0A6_.wvu.PrintArea" localSheetId="9" hidden="1">'7.3.2 b'!$B$2:$Q$9</definedName>
    <definedName name="Z_F11DA694_E282_492F_BCA7_AED95BA4F0A6_.wvu.PrintArea" localSheetId="11" hidden="1">'7.3.3 a'!$B$2:$Q$9</definedName>
    <definedName name="Z_F11DA694_E282_492F_BCA7_AED95BA4F0A6_.wvu.PrintArea" localSheetId="12" hidden="1">'7.3.3 b'!$B$2:$Q$9</definedName>
    <definedName name="Z_F11DA694_E282_492F_BCA7_AED95BA4F0A6_.wvu.PrintArea" localSheetId="13" hidden="1">'7.3.3 c'!$B$2:$Q$9</definedName>
    <definedName name="Z_F11DA694_E282_492F_BCA7_AED95BA4F0A6_.wvu.PrintArea" localSheetId="14" hidden="1">'7.3.4'!$B$2:$Q$10</definedName>
    <definedName name="Z_F11DA694_E282_492F_BCA7_AED95BA4F0A6_.wvu.PrintArea" localSheetId="15" hidden="1">'8 a1'!$B$2:$Q$19</definedName>
    <definedName name="Z_F11DA694_E282_492F_BCA7_AED95BA4F0A6_.wvu.PrintArea" localSheetId="16" hidden="1">'8 a2'!$B$2:$Q$11</definedName>
    <definedName name="Z_F11DA694_E282_492F_BCA7_AED95BA4F0A6_.wvu.PrintArea" localSheetId="17" hidden="1">'8 a3'!$B$2:$Q$17</definedName>
    <definedName name="Z_F11DA694_E282_492F_BCA7_AED95BA4F0A6_.wvu.PrintArea" localSheetId="18" hidden="1">'8 a4'!$B$2:$Q$15</definedName>
    <definedName name="Z_F11DA694_E282_492F_BCA7_AED95BA4F0A6_.wvu.PrintArea" localSheetId="19" hidden="1">'8 b'!$B$2:$Q$15</definedName>
    <definedName name="Z_F11DA694_E282_492F_BCA7_AED95BA4F0A6_.wvu.PrintArea" localSheetId="20" hidden="1">'8 c'!$B$2:$Q$15</definedName>
    <definedName name="Z_F11DA694_E282_492F_BCA7_AED95BA4F0A6_.wvu.PrintArea" localSheetId="21" hidden="1">'8 d'!$B$2:$Q$9</definedName>
    <definedName name="Z_F11DA694_E282_492F_BCA7_AED95BA4F0A6_.wvu.PrintArea" localSheetId="22" hidden="1">'8 e'!$B$2:$Q$9</definedName>
    <definedName name="Z_F11DA694_E282_492F_BCA7_AED95BA4F0A6_.wvu.PrintArea" localSheetId="23" hidden="1">'8 f'!$B$2:$Q$10</definedName>
    <definedName name="Z_F11DA694_E282_492F_BCA7_AED95BA4F0A6_.wvu.PrintArea" localSheetId="24" hidden="1">'8 g1'!$B$2:$Q$10</definedName>
    <definedName name="Z_F11DA694_E282_492F_BCA7_AED95BA4F0A6_.wvu.PrintArea" localSheetId="25" hidden="1">'8 g2'!$B$2:$Q$10</definedName>
    <definedName name="Z_F11DA694_E282_492F_BCA7_AED95BA4F0A6_.wvu.PrintArea" localSheetId="26" hidden="1">'8 h1'!$B$2:$Q$10</definedName>
    <definedName name="Z_F11DA694_E282_492F_BCA7_AED95BA4F0A6_.wvu.PrintArea" localSheetId="27" hidden="1">'8 h2'!$B$2:$Q$9</definedName>
    <definedName name="Z_F11DA694_E282_492F_BCA7_AED95BA4F0A6_.wvu.PrintArea" localSheetId="28" hidden="1">'8 i1'!$B$2:$Q$12</definedName>
    <definedName name="Z_F11DA694_E282_492F_BCA7_AED95BA4F0A6_.wvu.PrintArea" localSheetId="29" hidden="1">'8 i2'!$B$2:$Q$9</definedName>
    <definedName name="Z_F11DA694_E282_492F_BCA7_AED95BA4F0A6_.wvu.PrintArea" localSheetId="30" hidden="1">'8 j1'!$B$2:$Q$11</definedName>
    <definedName name="Z_F11DA694_E282_492F_BCA7_AED95BA4F0A6_.wvu.PrintArea" localSheetId="31" hidden="1">'8 j2'!$B$2:$Q$9</definedName>
    <definedName name="Z_F11DA694_E282_492F_BCA7_AED95BA4F0A6_.wvu.PrintArea" localSheetId="10" hidden="1">'Lukket drenering GEN'!$B$2:$Q$9</definedName>
    <definedName name="Z_F11DA694_E282_492F_BCA7_AED95BA4F0A6_.wvu.PrintArea" localSheetId="7" hidden="1">'Åpen drenering GEN'!$B$2:$Q$9</definedName>
  </definedNames>
  <calcPr fullCalcOnLoad="1" iterate="1" iterateCount="100" iterateDelta="0.001"/>
</workbook>
</file>

<file path=xl/comments10.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1.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2.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3.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4.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5.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6.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7.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8.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9.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0.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1.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2.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3.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4.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5.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6.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7.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8.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9.xml><?xml version="1.0" encoding="utf-8"?>
<comments xmlns="http://schemas.openxmlformats.org/spreadsheetml/2006/main">
  <authors>
    <author>tomtho</author>
    <author>hkb</author>
    <author>Martin Sand</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I6" authorId="1">
      <text>
        <r>
          <rPr>
            <sz val="8"/>
            <rFont val="Tahoma"/>
            <family val="0"/>
          </rPr>
          <t>Si: Signal
Te: Tele
L: Linjen
SF: Strømforsyning
ELE: Elektriker (Lavspenning)</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2">
      <text>
        <r>
          <rPr>
            <sz val="8"/>
            <rFont val="Tahoma"/>
            <family val="0"/>
          </rPr>
          <t>Manntimer = tid for å utføre oppgaven * antall personer.</t>
        </r>
      </text>
    </comment>
  </commentList>
</comments>
</file>

<file path=xl/comments3.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0.xml><?xml version="1.0" encoding="utf-8"?>
<comments xmlns="http://schemas.openxmlformats.org/spreadsheetml/2006/main">
  <authors>
    <author>tomtho</author>
    <author>hkb</author>
    <author>Martin Sand</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I6" authorId="1">
      <text>
        <r>
          <rPr>
            <sz val="8"/>
            <rFont val="Tahoma"/>
            <family val="0"/>
          </rPr>
          <t>Si: Signal
Te: Tele
L: Linjen
SF: Strømforsyning
ELE: Elektriker (Lavspenning)</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2">
      <text>
        <r>
          <rPr>
            <sz val="8"/>
            <rFont val="Tahoma"/>
            <family val="0"/>
          </rPr>
          <t>Manntimer = tid for å utføre oppgaven * antall personer.</t>
        </r>
      </text>
    </comment>
  </commentList>
</comments>
</file>

<file path=xl/comments31.xml><?xml version="1.0" encoding="utf-8"?>
<comments xmlns="http://schemas.openxmlformats.org/spreadsheetml/2006/main">
  <authors>
    <author>tomtho</author>
    <author>hkb</author>
    <author>Martin Sand</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I6" authorId="1">
      <text>
        <r>
          <rPr>
            <sz val="8"/>
            <rFont val="Tahoma"/>
            <family val="0"/>
          </rPr>
          <t>Si: Signal
Te: Tele
L: Linjen
SF: Strømforsyning
ELE: Elektriker (Lavspenning)</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2">
      <text>
        <r>
          <rPr>
            <sz val="8"/>
            <rFont val="Tahoma"/>
            <family val="0"/>
          </rPr>
          <t>Manntimer = tid for å utføre oppgaven * antall personer.</t>
        </r>
      </text>
    </comment>
  </commentList>
</comments>
</file>

<file path=xl/comments32.xml><?xml version="1.0" encoding="utf-8"?>
<comments xmlns="http://schemas.openxmlformats.org/spreadsheetml/2006/main">
  <authors>
    <author>tomtho</author>
    <author>hkb</author>
    <author>Martin Sand</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I6" authorId="1">
      <text>
        <r>
          <rPr>
            <sz val="8"/>
            <rFont val="Tahoma"/>
            <family val="0"/>
          </rPr>
          <t>Si: Signal
Te: Tele
L: Linjen
SF: Strømforsyning
ELE: Elektriker (Lavspenning)</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2">
      <text>
        <r>
          <rPr>
            <sz val="8"/>
            <rFont val="Tahoma"/>
            <family val="0"/>
          </rPr>
          <t>Manntimer = tid for å utføre oppgaven * antall personer.</t>
        </r>
      </text>
    </comment>
  </commentList>
</comments>
</file>

<file path=xl/comments33.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4.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5.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6.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7.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8.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39.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4.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5.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6.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7.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8.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9.xml><?xml version="1.0" encoding="utf-8"?>
<comments xmlns="http://schemas.openxmlformats.org/spreadsheetml/2006/main">
  <authors>
    <author>tomtho</author>
    <author>Martin Sand</author>
    <author>hkb</author>
  </authors>
  <commentList>
    <comment ref="G6" authorId="0">
      <text>
        <r>
          <rPr>
            <sz val="8"/>
            <rFont val="Tahoma"/>
            <family val="0"/>
          </rPr>
          <t xml:space="preserve">Intervall i mnd
</t>
        </r>
      </text>
    </comment>
    <comment ref="O6" authorId="0">
      <text>
        <r>
          <rPr>
            <sz val="8"/>
            <rFont val="Tahoma"/>
            <family val="0"/>
          </rPr>
          <t>Utløsende krav gitt i regelverket.</t>
        </r>
      </text>
    </comment>
    <comment ref="K6" authorId="0">
      <text>
        <r>
          <rPr>
            <sz val="8"/>
            <rFont val="Tahoma"/>
            <family val="0"/>
          </rPr>
          <t xml:space="preserve">Prioritet 0 = umiddelbart
Prioritet 1 = 8 timer (1 dg)
Prioritet 2 = 80 timer (10 dg)
Prioritet 3 = 160 timer (20 dg)
Prioritet 4 = 460 timer (3 mnd)
</t>
        </r>
      </text>
    </comment>
    <comment ref="N6" authorId="1">
      <text>
        <r>
          <rPr>
            <sz val="8"/>
            <rFont val="Tahoma"/>
            <family val="0"/>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sharedStrings.xml><?xml version="1.0" encoding="utf-8"?>
<sst xmlns="http://schemas.openxmlformats.org/spreadsheetml/2006/main" count="1515" uniqueCount="341">
  <si>
    <t>Generisk arbeidsrutine</t>
  </si>
  <si>
    <t>Arbeidsbeskrivelse</t>
  </si>
  <si>
    <t>Type FV</t>
  </si>
  <si>
    <t>Intervall</t>
  </si>
  <si>
    <t>Faggruppe</t>
  </si>
  <si>
    <t>Utløsende krav</t>
  </si>
  <si>
    <t>Dokument referanse:</t>
  </si>
  <si>
    <t>Sportilgang</t>
  </si>
  <si>
    <t>Prioritet</t>
  </si>
  <si>
    <t>Kan avbrytes</t>
  </si>
  <si>
    <t>Antall personer</t>
  </si>
  <si>
    <t>Aktivitetsnr:</t>
  </si>
  <si>
    <t>TK-M</t>
  </si>
  <si>
    <t>N</t>
  </si>
  <si>
    <t>J</t>
  </si>
  <si>
    <t>TK-V</t>
  </si>
  <si>
    <t>Kontroller at stikkrenna ikke er skadet eller har lekkasjer ved innløp, utløp eller i renna. Inspiser fylling for skader etter vann.</t>
  </si>
  <si>
    <t>L</t>
  </si>
  <si>
    <t>Kontroller at rør innløp og utløp i inspeksjonskum er synlig og fritt for løsmasser</t>
  </si>
  <si>
    <t>Kontroller at linjegrøft har tilstrekkelig kapasitet, tett bunn og at det ikke vokser busker i grøften. Inspiser skjæring for skader etter vann.</t>
  </si>
  <si>
    <t>Kontroller at terrenggrøft har tilstrekkelig kapasitet, tett bunn og at det ikke vokser busker i grøften. Inspiser skjæring for skader etter vann.</t>
  </si>
  <si>
    <t>Nr.: 8 a</t>
  </si>
  <si>
    <t>Ing</t>
  </si>
  <si>
    <t>Fjerne is i tunnelløp</t>
  </si>
  <si>
    <t>PO</t>
  </si>
  <si>
    <t>Fjerne is i påhugg og forskjæringer</t>
  </si>
  <si>
    <t>Nr.: 8 b</t>
  </si>
  <si>
    <t>Kontroller snøoverbygg for skade</t>
  </si>
  <si>
    <t>Nr.: 8 d</t>
  </si>
  <si>
    <t>Kontroller rasoverbygg for skade</t>
  </si>
  <si>
    <t>Nr.: 8 e</t>
  </si>
  <si>
    <t>Dersom løse blokker registreres eller nedraste masser observeres i/langs fjellskjæringen skal forvalter varsles. Forvalter skal også varsles dersom blokk/løsmasser bygger seg opp bak sikringsnett eller øvrig eksisterende sikring har redusert funksjon.</t>
  </si>
  <si>
    <t>Når gjerdet ikke tilfredsstiller formålet det er gjerdet for, skal vedlikehold utføres</t>
  </si>
  <si>
    <t>Nr.: 11 a</t>
  </si>
  <si>
    <t>Kontroller snøskjerm med fundament for skade</t>
  </si>
  <si>
    <t>Nr.: 11 b</t>
  </si>
  <si>
    <t>Nr.: 11 c</t>
  </si>
  <si>
    <t>Kontroller sikringsnett for fylling av stein</t>
  </si>
  <si>
    <t>Kontroller fangvoll mot fylling av masser</t>
  </si>
  <si>
    <t>Nr.: 11 d</t>
  </si>
  <si>
    <t>Kontroller avstand mellom plattformkant og spor</t>
  </si>
  <si>
    <t>ES</t>
  </si>
  <si>
    <t>Kontroller svingtapp. Smøres etter behov.</t>
  </si>
  <si>
    <t>Kontroller drivverk.</t>
  </si>
  <si>
    <t>Kontroll av hjul, skinne og murkrans. Rengjøring av krans.</t>
  </si>
  <si>
    <t>Kontroller "bjelkebroen av stål" for korrosjon og skader. Rengjøring av gruben.</t>
  </si>
  <si>
    <t>Kontrollere forbygninger mot elv/sjø for stabilitet og erosjon.</t>
  </si>
  <si>
    <t>Nr.: 10 a</t>
  </si>
  <si>
    <t>Nr.: 8 g</t>
  </si>
  <si>
    <t>Nr.: 8 f</t>
  </si>
  <si>
    <t>Kontroll av minste tverrsnitt og registrering av innskrenkninger ved hjelp av laserscanning eller andre målinger</t>
  </si>
  <si>
    <t>Ferdig</t>
  </si>
  <si>
    <t>Oppdatert</t>
  </si>
  <si>
    <t>Beskrivelse</t>
  </si>
  <si>
    <t>Navn</t>
  </si>
  <si>
    <t>Dato</t>
  </si>
  <si>
    <t>Minste tverrsnitt</t>
  </si>
  <si>
    <t>Støttemur og forbygninger</t>
  </si>
  <si>
    <t>Kummer</t>
  </si>
  <si>
    <t>Fjelltunnel</t>
  </si>
  <si>
    <t>Rasoverbygg</t>
  </si>
  <si>
    <t>Fjellskjæring /-skråning</t>
  </si>
  <si>
    <t>Ras- og fanggjerde</t>
  </si>
  <si>
    <t>Gjerder</t>
  </si>
  <si>
    <t>Snøskjerm</t>
  </si>
  <si>
    <t>Støyskjerm</t>
  </si>
  <si>
    <t>Plattformer og lasteramper</t>
  </si>
  <si>
    <t>Svingskiver</t>
  </si>
  <si>
    <t>RCM ID</t>
  </si>
  <si>
    <t>UB-BAN-FYLFORB-NFR-A</t>
  </si>
  <si>
    <t>Kontroller posisjon og tilstand til støttemur.</t>
  </si>
  <si>
    <t>UB-STM-JBL-UAS-A</t>
  </si>
  <si>
    <t xml:space="preserve">Fjern eventuell vegetasjon på støttemur. </t>
  </si>
  <si>
    <t>UB-REN-BET-TET-A</t>
  </si>
  <si>
    <t>UB-REN-BET-SKA-A</t>
  </si>
  <si>
    <t>UB-REN-BKTUN-TET-A</t>
  </si>
  <si>
    <t>UB-REN-BKTUN-SKA-A</t>
  </si>
  <si>
    <t>Kontroller at bekketunnel ikke er skadet ved innløp (korrekt innløp), skade på selve løpet og erosjon ved utløp.</t>
  </si>
  <si>
    <t>Bekketunnel</t>
  </si>
  <si>
    <t>UB-OPG-LINJE-NEK-A</t>
  </si>
  <si>
    <t>UB-OPG-TERRENG-NEK-A</t>
  </si>
  <si>
    <t>UB-LKG-LINJE-SKA-A</t>
  </si>
  <si>
    <t>UB-LKG-DREN-SKA-A</t>
  </si>
  <si>
    <t>UB-LKG-OVANN-SKA-A</t>
  </si>
  <si>
    <t>UB-KUM-SANDF-TET-A</t>
  </si>
  <si>
    <t>UB-KUM-INSP-TET-A</t>
  </si>
  <si>
    <t>UB-GJE-STÅL-DEF-A</t>
  </si>
  <si>
    <t>Kontroller fundamenteringen av støyskjerm</t>
  </si>
  <si>
    <t>UB-STS-TRE-SVI-A</t>
  </si>
  <si>
    <t>UB-STS-TRE-DEF-A</t>
  </si>
  <si>
    <t>Kontroller støyskjerm for skade</t>
  </si>
  <si>
    <t>UB-TUN-SNØTRE-DEO-A</t>
  </si>
  <si>
    <t>UB-TUN-SNØBET-FRV-A</t>
  </si>
  <si>
    <t>Kontroll av bærende element, vegger og tak.</t>
  </si>
  <si>
    <t>UB-SNV-STÅL-SKA-A</t>
  </si>
  <si>
    <t>Kontroller tilstand til sikringsnett. Kontroller nett og innfesting for skader og korrosjon.</t>
  </si>
  <si>
    <t>UB-SNV-STÅL-DEG-A</t>
  </si>
  <si>
    <t>UB-SNV-VOLL-OPS-A</t>
  </si>
  <si>
    <t>Kontroller for forvitring og skader i betong og fundament</t>
  </si>
  <si>
    <t>UB-TUN-RASBET-FRV-A</t>
  </si>
  <si>
    <t>UB-TUN-RASBET-RDS-A</t>
  </si>
  <si>
    <t>Kontroller støtpute for nedfall av stein</t>
  </si>
  <si>
    <t>Intervall må vurderes lokalt</t>
  </si>
  <si>
    <t>Kontroller dekke for skader</t>
  </si>
  <si>
    <t>UB-PLF-TRE-FID-A</t>
  </si>
  <si>
    <t>Kontroller for skader, markering av sikkerhetssone, utstyr, adkomst mv.</t>
  </si>
  <si>
    <t>UB-PLF-TRE-SVI-A</t>
  </si>
  <si>
    <t>Kontroller bærende elementer</t>
  </si>
  <si>
    <t>UB-PLF-TRE-SVI-B</t>
  </si>
  <si>
    <t>UB-PLF-TRE-SVI-C</t>
  </si>
  <si>
    <t>Utføres manuelt eller med laser.</t>
  </si>
  <si>
    <t>Smøring må vurderes ut fra bruk og svingskivens konstruksjon.</t>
  </si>
  <si>
    <t>Flere ulike typer drivverk. Kontroll tilpasses type og bruk.</t>
  </si>
  <si>
    <t>UB-BAN-SKJÆRÅPEN-NFR-A</t>
  </si>
  <si>
    <t>Rensk løst fjell og vegetasjon fra fjellskjæring</t>
  </si>
  <si>
    <t>UB-SIM-NETT-BRD-A</t>
  </si>
  <si>
    <t>Kontroller og tøm nett i skjæringen</t>
  </si>
  <si>
    <t>Undersøke bolter og nett. Utføres i forbindelse med rutinemessig rensk av skjæringer.</t>
  </si>
  <si>
    <t>UB-TUN-LMBET-FRV-A</t>
  </si>
  <si>
    <t>Kontroller stålhvelv for skade</t>
  </si>
  <si>
    <t>Kontroller betonghvelv for skade</t>
  </si>
  <si>
    <t>UB-TUN-LMSTÅL-SVI-A</t>
  </si>
  <si>
    <t>Kontroller hvelv for korrosjon, deformasjoner, lekkasje og andre skader</t>
  </si>
  <si>
    <t>Kontroller hvelv for forvitring, sprekkdannelser, armeringskorrosjon, vanninntrenging.</t>
  </si>
  <si>
    <t>Løsmassetunnel - Betong</t>
  </si>
  <si>
    <t>Løsmassetunnel - Stål</t>
  </si>
  <si>
    <t>UB-TUN-FJPÅHUGG-NFR-A</t>
  </si>
  <si>
    <t>Kontroller påhugg og forskjæring</t>
  </si>
  <si>
    <t>Kontroll og rensk av løst fjell i tunnelløp inkludert kontroll av bolter. Ved problemområder skal forvalter varsles og spesialinspeksjon av geolog utføres.</t>
  </si>
  <si>
    <t>Kontroller fjell i tunnelløp</t>
  </si>
  <si>
    <t>UB-TUN-FJLØP-NFR-A</t>
  </si>
  <si>
    <t>Kontroller vann- og frostsikringsmidler</t>
  </si>
  <si>
    <t>UB-SIM-VANNFROST-LEK-A</t>
  </si>
  <si>
    <t>Kontroller sprøytebetong i tunnel</t>
  </si>
  <si>
    <t>UB-SIM-SBET_TUN-FRV-A</t>
  </si>
  <si>
    <t>Kontroller betong i portal</t>
  </si>
  <si>
    <t>UB-TUN-FJPORTAL-FRV-A</t>
  </si>
  <si>
    <t>Kontroller betonghvelv</t>
  </si>
  <si>
    <t>UB-TUN-FJHVELV-FRV-A</t>
  </si>
  <si>
    <t>UB-TUN-FJPÅHUGG-ISV-A</t>
  </si>
  <si>
    <t>UB-TUN-FJLØP-ISV-A</t>
  </si>
  <si>
    <t>PKN</t>
  </si>
  <si>
    <t>Snøoverbygg - Tre</t>
  </si>
  <si>
    <t>Snøoverbygg - Betong</t>
  </si>
  <si>
    <t>Åpen drenering - Linjegrøft</t>
  </si>
  <si>
    <t>Åpen drenering - Terrenggrøft</t>
  </si>
  <si>
    <t>Lukket drenering - Lukket linjegrøft</t>
  </si>
  <si>
    <t>Lukket drenering - Lukket drensgrøft</t>
  </si>
  <si>
    <t>Lukket drenering - Overvannsledning</t>
  </si>
  <si>
    <t>Kontroller fjellskjæringers stabilitet</t>
  </si>
  <si>
    <t>Kartlegge skjæringens tilstand samt vurdere behov for fjellrensk, stabilitetssikring og vegetasjonsfjerning. Dersom fjellskjæringen er sikret fra før skal tilstanden til sikringsmidlene kontrolleres.</t>
  </si>
  <si>
    <t>UB-MTV-GEN-UAJ-A</t>
  </si>
  <si>
    <t>Geo</t>
  </si>
  <si>
    <t>UB-SIM-BOLT-BRD-A</t>
  </si>
  <si>
    <t xml:space="preserve">Kontroller tilstand på bolting </t>
  </si>
  <si>
    <t>Kontroller økt fare for erosjon i nedbørsfeltet</t>
  </si>
  <si>
    <t>Stikkrenne - Ordinær</t>
  </si>
  <si>
    <t>Stikkrenne - Stikkrenne - fyllingsmat.silt/finsand</t>
  </si>
  <si>
    <t>UB-SVS-DREV-FTF-A</t>
  </si>
  <si>
    <t>UB-SVS-SKIVE-SVI-B</t>
  </si>
  <si>
    <t>UB-SVS-SKIVE-SVI-A</t>
  </si>
  <si>
    <t>UB-SVS-SKIVE-NEB-A</t>
  </si>
  <si>
    <t>UB-SNV-TRE-DEF-A</t>
  </si>
  <si>
    <t>JD 522 kapittel 7.3.1</t>
  </si>
  <si>
    <t>JD 522 Kap. 7.3.2</t>
  </si>
  <si>
    <t>JD 522 Kap. 7.3.3</t>
  </si>
  <si>
    <t>JD 522 Kap. 7.3.4</t>
  </si>
  <si>
    <t>Nr.: 5.2</t>
  </si>
  <si>
    <t>Nr.: 6</t>
  </si>
  <si>
    <t>Nr.: 7.3.1 a</t>
  </si>
  <si>
    <t>Nr.: 7.3.1 b</t>
  </si>
  <si>
    <t>Nr.: 7 .3.1 c</t>
  </si>
  <si>
    <t>Nr.: 7.3.2 a</t>
  </si>
  <si>
    <t>Nr.: 7.3.2. b</t>
  </si>
  <si>
    <t>Nr.: 7.3.3 a</t>
  </si>
  <si>
    <t>Nr.: 7.3.3 b</t>
  </si>
  <si>
    <t>Nr.: 7.3.3 c</t>
  </si>
  <si>
    <t>Nr.: 7.3.4</t>
  </si>
  <si>
    <t>Nr.: 8 c</t>
  </si>
  <si>
    <t>Nr.: 8 h</t>
  </si>
  <si>
    <t>UB-MTV-FRP-UAJ-A</t>
  </si>
  <si>
    <t>Generiske arbeidsrutiner -</t>
  </si>
  <si>
    <t>Underbygning</t>
  </si>
  <si>
    <t>Myndighetsnivå</t>
  </si>
  <si>
    <t>H</t>
  </si>
  <si>
    <t>UB-REN-BETF-TET-A</t>
  </si>
  <si>
    <t>UB-REN-BETF-SKA-A</t>
  </si>
  <si>
    <t>UB-REN-BETF-TET-B</t>
  </si>
  <si>
    <t>UB-REN-BETF-TET-C</t>
  </si>
  <si>
    <t>KU-MTV-0000-01</t>
  </si>
  <si>
    <t>5.2 Minste tverrsnitt</t>
  </si>
  <si>
    <t>KU-STM-0000-01</t>
  </si>
  <si>
    <t>6: Støttemur og forbygninger</t>
  </si>
  <si>
    <t>KU-REN-0000-01</t>
  </si>
  <si>
    <t>7.3.1 a: Stikkrenne ordinær</t>
  </si>
  <si>
    <t>KU-REN-0000-02</t>
  </si>
  <si>
    <t>7.3.1 b: Stikkrenne - fyllingsmateriale silt/finsand uten alternativ dreneringsvei</t>
  </si>
  <si>
    <t>KU-REN-0000-03</t>
  </si>
  <si>
    <t>7 .3.1 c: Bekketunnel</t>
  </si>
  <si>
    <t>KU-OPG-0000-01</t>
  </si>
  <si>
    <t>7.3.2 a: Åpen drenering - Linjegrøft</t>
  </si>
  <si>
    <t>KU-OPG-0000-02</t>
  </si>
  <si>
    <t>7.3.2. b: Åpen drenering - Terrenggrøft</t>
  </si>
  <si>
    <t>KU-LKG-0000-01</t>
  </si>
  <si>
    <t>7.3.3 a: Lukket drenering - Lukket linjegrøft</t>
  </si>
  <si>
    <t>KU-LKG-0000-02</t>
  </si>
  <si>
    <t>7.3.3 b: Lukket drenering - Lukket drensgrøft</t>
  </si>
  <si>
    <t>KU-LKG-0000-03</t>
  </si>
  <si>
    <t>7.3.3 c: Lukket drenering - Overvannsledning</t>
  </si>
  <si>
    <t>KU-KUM-000-01</t>
  </si>
  <si>
    <t>7.3.4: Kummer</t>
  </si>
  <si>
    <t>KU-TUN-0000-01</t>
  </si>
  <si>
    <t>8 a: Fjelltunnel</t>
  </si>
  <si>
    <t>KU-TUN-0000-02</t>
  </si>
  <si>
    <t>8 b: Løsmassetunnel - Betong</t>
  </si>
  <si>
    <t>KU-TUN-0000-03</t>
  </si>
  <si>
    <t>8 c: Løsmassetunnel - Stål</t>
  </si>
  <si>
    <t>KU-TUN-0000-04</t>
  </si>
  <si>
    <t>8 d: Snøoverbygg - Tre</t>
  </si>
  <si>
    <t>KU-TUN-0000-05</t>
  </si>
  <si>
    <t>8 e: Snøoverbygg - Betong</t>
  </si>
  <si>
    <t>KU-TUN-0000-06</t>
  </si>
  <si>
    <t>8 f: Rasoverbygg</t>
  </si>
  <si>
    <t>KU-BAN-0000-01</t>
  </si>
  <si>
    <t>8 g: Fjellskjæring/-skråning</t>
  </si>
  <si>
    <t>KU-SIM-0000-01</t>
  </si>
  <si>
    <t>8 h: Ras og fanggjerde</t>
  </si>
  <si>
    <t>KU-GJE-0000-01</t>
  </si>
  <si>
    <t>10 a: Gjerder</t>
  </si>
  <si>
    <t>KU-STS-0000-01</t>
  </si>
  <si>
    <t>11 a: Støyskjerm</t>
  </si>
  <si>
    <t>KU-SNV-0000-01</t>
  </si>
  <si>
    <t>11 b: Snøskjerm</t>
  </si>
  <si>
    <t>KU-PLF-0000-01</t>
  </si>
  <si>
    <t>11 c: Plattformer og lasteramper</t>
  </si>
  <si>
    <t>KU-SVS-0000-01</t>
  </si>
  <si>
    <t>11 d: Svingskiver</t>
  </si>
  <si>
    <t>UB-MTV-FRP-UAJ-B</t>
  </si>
  <si>
    <t>UB-STM-JBL-SUP-A</t>
  </si>
  <si>
    <t>Åpen drenering Generell</t>
  </si>
  <si>
    <t>Nr.:</t>
  </si>
  <si>
    <t>KU-OPG-0000-00</t>
  </si>
  <si>
    <t>Kontroller at linje- eller terrenggrøft har tilstrekkelig kapasitet, tett bunn og at det ikke vokser busker i grøften. Inspiser skjæring for skader etter vann.</t>
  </si>
  <si>
    <t>KU-LKG-0000-00</t>
  </si>
  <si>
    <t>Lukket drenering Generell</t>
  </si>
  <si>
    <t>AR nummer</t>
  </si>
  <si>
    <t>Kontroller og rensk av løst fjell i påhugg og forskjæringer inkludert kontroll av bolter. Ved problemområder skal forvalter varsles og spesialinspeksjon av geolog utføres.</t>
  </si>
  <si>
    <t>Kontroller at lukket drensgrøft tar unna vannet. Ved mistanke om redusert kapasitet foretas mer inngående inspeksjon med bruk av stakebånd eller kamera.</t>
  </si>
  <si>
    <t>Kontroller at lukket linjegrøft tar unna vannet. Ved mistanke om redusert kapasitet foretas mer inngående inspeksjon med bruk av stakebånd eller kamera.</t>
  </si>
  <si>
    <t>Kontroller at overvannsledning tar unna vannet. Ved mistanke om redusert kapasitet foretas mer inngående inspeksjon med bruk av stakebånd eller kamera.</t>
  </si>
  <si>
    <t>Kontroller at lukket linjegrøft/ terrenggrøft/overvannsledning tar unna vannet. Ved mistanke om redusert kapasitet foretas mer inngående inspeksjon med bruk av stakebånd eller kamera.</t>
  </si>
  <si>
    <t>KU-STM-0000-02</t>
  </si>
  <si>
    <t>8 a: Fjelltunnel - Ingeniørkontroll</t>
  </si>
  <si>
    <t>KU-TUN-0000-07</t>
  </si>
  <si>
    <t>Fjelltunnel - Ingeniørkontroll</t>
  </si>
  <si>
    <t>KU-BAN-0000-02</t>
  </si>
  <si>
    <t>8 g: Fjellskjæring/-skråning - Geologkontroll</t>
  </si>
  <si>
    <t>Fjellskjæring/-skråning - Geologkontroll</t>
  </si>
  <si>
    <t>KU-SIM-0000-02</t>
  </si>
  <si>
    <t>8 h: Ras og fanggjerde - Ingeniørkontroll</t>
  </si>
  <si>
    <t>KU-PLF-0000-02</t>
  </si>
  <si>
    <t>Ras og fanggjerde - Ingeniørkontroll</t>
  </si>
  <si>
    <t>11 c: Plattformer og lasteramper - Ingeniørkontroll</t>
  </si>
  <si>
    <t>Kontroll av frittromsprofil ved hjelp av laserscanning eller andre målinger. Kontrollen skal gennomføres for de frittromsprofiler som tillates fremført på strekningen.</t>
  </si>
  <si>
    <t>Vurdere behov for kontroll av frittromsprofil. Kontrollen skal gennomføres for de frittromsprofiler som tillates fremført på strekningen.
Ved arbeid som kan flytte sporet (eventuelt at spor er flyttet) skal følgende kontroll gjennomføres:
   - Innmåling av spor før/etter arbeide
   - Scanning av profil</t>
  </si>
  <si>
    <t>Kontroller at stikkrenna har tilstrekkelig kapasitet, at den ikke er gjenslammet eller har isproblemer.
Tidspunkt for gjennomføring i henhold til lokale klima og terrengforhold.</t>
  </si>
  <si>
    <t xml:space="preserve">Kontroller at nedbørsfeltet ikke er endret slik at det fører til økt vannføring i stikkrenna. Typiske endringer kan være veibygging, ras, snauhogst etc. </t>
  </si>
  <si>
    <t>Kontroller at bekketunnel har tilstrekkelig kapasitet (tverrsnittsreduksjon).
Tidspunkt for gjennomføring i henhold til lokale klima og terrengforhold.</t>
  </si>
  <si>
    <t>Kontroll av sandfangskum for oppslamming.
Kontroller at kummen er fri for masser, vannets høyde i kummen og at kumlokk er helt.</t>
  </si>
  <si>
    <t>Kontroller gjerde for skader og defekter.</t>
  </si>
  <si>
    <t>Plattformer og lasteramper - Ingeniørkontroll</t>
  </si>
  <si>
    <t>KU-MBL-0000-01</t>
  </si>
  <si>
    <t>Kontroller at målebolt sitter fast og ikke er skadd/deformert.</t>
  </si>
  <si>
    <t>Grenseverdier baseres på ingeniørgeologisk vurdering eller lokalkunnskap.</t>
  </si>
  <si>
    <t>Ved skadd/deformert målebolt bør det etableres ny bolt.</t>
  </si>
  <si>
    <t>Nr.: 11 e</t>
  </si>
  <si>
    <t>11 e: Målebolt</t>
  </si>
  <si>
    <t>Mål avstand mellom målebolter med skyvelær eller målestav.</t>
  </si>
  <si>
    <t>Målebolt</t>
  </si>
  <si>
    <t>2008.10.28</t>
  </si>
  <si>
    <t>6: Støttemur og forbygninger - Ingeniørkontroll</t>
  </si>
  <si>
    <t>Støttemur og forbygninger - Ingeniørkontroll</t>
  </si>
  <si>
    <t>Kontroller at drensveier er åpne</t>
  </si>
  <si>
    <t>JD-522</t>
  </si>
  <si>
    <t>Kontroller for eventuelle erosjonsskader</t>
  </si>
  <si>
    <t>Kontroller om det er endringer i terrenget som følge av skogsdrift, asfalt, nye stikkrenner eller byggeaktivitet.</t>
  </si>
  <si>
    <t>Kontroller for sig/sprekk i løsmasse</t>
  </si>
  <si>
    <t>Kontrollbefaring</t>
  </si>
  <si>
    <t>Vedlikeholds-håndboka,     P-7.4.3</t>
  </si>
  <si>
    <t>Kontroller for sprekkavløste blokker/ustabilt fjell</t>
  </si>
  <si>
    <t>Kontroller eventuell fjellsikring</t>
  </si>
  <si>
    <t>Kontroller for eventuell rotsprengning</t>
  </si>
  <si>
    <t>Raskartlegging</t>
  </si>
  <si>
    <t>KU-STF-0000-01</t>
  </si>
  <si>
    <t>KU-STL-0000-01</t>
  </si>
  <si>
    <t>Sideterreng løsmasse</t>
  </si>
  <si>
    <t>Sideterreng fjell</t>
  </si>
  <si>
    <t>KU-STL-0000-02</t>
  </si>
  <si>
    <t>KU-STF-0000-02</t>
  </si>
  <si>
    <t>Nr.: 8 i1</t>
  </si>
  <si>
    <t>8 i1: Sideterreng løsmasse</t>
  </si>
  <si>
    <t>Nr.: 8 i2</t>
  </si>
  <si>
    <t>8 i2: Sideterreng løsmasse - Kontroll med geoteknikker</t>
  </si>
  <si>
    <t>Nr.: 8 j1</t>
  </si>
  <si>
    <t>8 j1: Sideterreng fjell</t>
  </si>
  <si>
    <t>Nr.: 8 j2</t>
  </si>
  <si>
    <t>8 j2: Sideterreng fjell - Kontroll med ingeniørgeolog</t>
  </si>
  <si>
    <t>Sideterreng løsmasse - Kontroll med geoteknikker</t>
  </si>
  <si>
    <t>Varighet</t>
  </si>
  <si>
    <t>KU-TUN-0000-10</t>
  </si>
  <si>
    <t>8 a: Tunnel - Sikringskontroll Linjen</t>
  </si>
  <si>
    <t>8 a: Tunnel - Sikringskontroll Elektro</t>
  </si>
  <si>
    <t>KU-TUN-0000-11</t>
  </si>
  <si>
    <t>Kontroller at dører ut fra sikre rom ikke er blokkert og kan åpnes</t>
  </si>
  <si>
    <t>Kontroller at dører til nødutganger ikke er blokkert og kan åpnes</t>
  </si>
  <si>
    <t>Kontroller at dører fra rømningsvei og ut i det fri ikke er blokkkert og kan åpnes</t>
  </si>
  <si>
    <t>Kontroller beredskapsplasser</t>
  </si>
  <si>
    <t>Kontroller beredskapscontainere på beredskapsplasser</t>
  </si>
  <si>
    <t>Kontroller brannvannpåsett til brannvann i tunnel fra togleder</t>
  </si>
  <si>
    <t>Kontroller brannvannpåsett fra kum</t>
  </si>
  <si>
    <t>Kontroller brannvannsuttak og ventiler</t>
  </si>
  <si>
    <t>Foreta trykktesting av brannvannsledning</t>
  </si>
  <si>
    <t>TK-F</t>
  </si>
  <si>
    <t>Kontroller nødskilter (ikke lysende)</t>
  </si>
  <si>
    <t>Kontroller at gangbaner ikke er blokkert</t>
  </si>
  <si>
    <t>Kontroller at kabelkanallokk ligger sammenhengende og er stabile</t>
  </si>
  <si>
    <t>Kontroller ballastplanering (planeres slett)</t>
  </si>
  <si>
    <t>Kontroller manuelle brannslukningsappareter</t>
  </si>
  <si>
    <t>Kontroller at håndløpere er uskadd</t>
  </si>
  <si>
    <t>Tunnel - Sikringskontroll Linjen</t>
  </si>
  <si>
    <t>Tunnel - Sikringskontroll Elektro</t>
  </si>
  <si>
    <t>Kontroller belysning i sikre rom</t>
  </si>
  <si>
    <t>Kontroller ventilasjon i sikre rom</t>
  </si>
  <si>
    <t>Kontroller ledelys over planoverganger ved nødutganger</t>
  </si>
  <si>
    <t>Kontroller oppvarming i sikre rom</t>
  </si>
  <si>
    <t>EL</t>
  </si>
  <si>
    <t>Foreta batteriutladetest på backup batterier i sikre rom</t>
  </si>
  <si>
    <t>Kontroller strobelamper ved nødutganger</t>
  </si>
  <si>
    <t>Kontroller nødlys ved nødutganger og fra sikre rom</t>
  </si>
  <si>
    <t>Sideterreng fjell - Kontroll med ingeniørgeolog</t>
  </si>
  <si>
    <t>Sist oppdatert:</t>
  </si>
</sst>
</file>

<file path=xl/styles.xml><?xml version="1.0" encoding="utf-8"?>
<styleSheet xmlns="http://schemas.openxmlformats.org/spreadsheetml/2006/main">
  <numFmts count="2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s>
  <fonts count="12">
    <font>
      <sz val="10"/>
      <name val="Arial"/>
      <family val="0"/>
    </font>
    <font>
      <u val="single"/>
      <sz val="10"/>
      <color indexed="36"/>
      <name val="Arial"/>
      <family val="0"/>
    </font>
    <font>
      <u val="single"/>
      <sz val="10"/>
      <color indexed="12"/>
      <name val="Arial"/>
      <family val="0"/>
    </font>
    <font>
      <b/>
      <sz val="12"/>
      <color indexed="18"/>
      <name val="Arial"/>
      <family val="2"/>
    </font>
    <font>
      <b/>
      <i/>
      <sz val="18"/>
      <name val="Arial"/>
      <family val="2"/>
    </font>
    <font>
      <b/>
      <i/>
      <sz val="10"/>
      <name val="Arial"/>
      <family val="2"/>
    </font>
    <font>
      <b/>
      <sz val="10"/>
      <name val="Arial"/>
      <family val="2"/>
    </font>
    <font>
      <sz val="8"/>
      <name val="Tahoma"/>
      <family val="0"/>
    </font>
    <font>
      <sz val="12"/>
      <color indexed="18"/>
      <name val="Arial"/>
      <family val="2"/>
    </font>
    <font>
      <i/>
      <sz val="10"/>
      <name val="Arial"/>
      <family val="2"/>
    </font>
    <font>
      <sz val="20"/>
      <name val="Arial Black"/>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s>
  <borders count="29">
    <border>
      <left/>
      <right/>
      <top/>
      <bottom/>
      <diagonal/>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medium"/>
      <bottom style="dotted"/>
    </border>
    <border>
      <left style="thin"/>
      <right style="thin"/>
      <top style="medium"/>
      <bottom style="dotted"/>
    </border>
    <border>
      <left style="thin"/>
      <right style="thin"/>
      <top style="dotted"/>
      <bottom style="dotted"/>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dotted"/>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dotted"/>
    </border>
    <border>
      <left>
        <color indexed="63"/>
      </left>
      <right style="thin"/>
      <top style="thin"/>
      <bottom style="medium"/>
    </border>
    <border>
      <left style="thin"/>
      <right style="thin"/>
      <top style="dotted"/>
      <bottom>
        <color indexed="63"/>
      </bottom>
    </border>
    <border>
      <left style="thin"/>
      <right style="thin"/>
      <top>
        <color indexed="63"/>
      </top>
      <bottom>
        <color indexed="63"/>
      </bottom>
    </border>
    <border>
      <left style="thin"/>
      <right>
        <color indexed="63"/>
      </right>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2">
    <xf numFmtId="0" fontId="0" fillId="0" borderId="0" xfId="0" applyAlignment="1">
      <alignment/>
    </xf>
    <xf numFmtId="0" fontId="5" fillId="2" borderId="1" xfId="0" applyFont="1" applyFill="1" applyBorder="1" applyAlignment="1">
      <alignment wrapText="1"/>
    </xf>
    <xf numFmtId="0" fontId="5" fillId="2" borderId="2" xfId="0" applyFont="1" applyFill="1" applyBorder="1" applyAlignment="1">
      <alignment horizontal="center" vertical="top" textRotation="180" wrapText="1"/>
    </xf>
    <xf numFmtId="0" fontId="5" fillId="2" borderId="3" xfId="0" applyFont="1" applyFill="1" applyBorder="1" applyAlignment="1">
      <alignment horizontal="center" vertical="top" textRotation="180" wrapText="1"/>
    </xf>
    <xf numFmtId="0" fontId="5" fillId="2" borderId="3" xfId="0" applyFont="1" applyFill="1" applyBorder="1" applyAlignment="1">
      <alignment horizontal="center" wrapText="1"/>
    </xf>
    <xf numFmtId="0" fontId="0" fillId="3" borderId="4" xfId="0" applyFont="1" applyFill="1" applyBorder="1" applyAlignment="1">
      <alignment vertical="top" wrapText="1"/>
    </xf>
    <xf numFmtId="0" fontId="0" fillId="3" borderId="5" xfId="0" applyFill="1" applyBorder="1" applyAlignment="1">
      <alignment horizontal="center"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horizontal="center" vertical="top" wrapText="1"/>
    </xf>
    <xf numFmtId="0" fontId="0" fillId="3" borderId="6" xfId="0" applyFont="1" applyFill="1" applyBorder="1" applyAlignment="1">
      <alignment vertical="top" wrapText="1"/>
    </xf>
    <xf numFmtId="0" fontId="0" fillId="3" borderId="6" xfId="0" applyFill="1" applyBorder="1" applyAlignment="1">
      <alignment vertical="top" wrapText="1"/>
    </xf>
    <xf numFmtId="0" fontId="0" fillId="3" borderId="7" xfId="0" applyFont="1" applyFill="1" applyBorder="1" applyAlignment="1">
      <alignment vertical="top" wrapText="1"/>
    </xf>
    <xf numFmtId="0" fontId="0" fillId="3" borderId="8" xfId="0" applyFill="1" applyBorder="1" applyAlignment="1">
      <alignment horizontal="center" vertical="top" wrapText="1"/>
    </xf>
    <xf numFmtId="0" fontId="0" fillId="3" borderId="8" xfId="0" applyFont="1" applyFill="1" applyBorder="1" applyAlignment="1">
      <alignment vertical="top" wrapText="1"/>
    </xf>
    <xf numFmtId="0" fontId="0" fillId="3" borderId="8" xfId="0" applyFill="1" applyBorder="1" applyAlignment="1">
      <alignment vertical="top" wrapText="1"/>
    </xf>
    <xf numFmtId="0" fontId="5" fillId="2" borderId="1" xfId="0" applyFont="1" applyFill="1" applyBorder="1" applyAlignment="1">
      <alignment horizontal="center" vertical="top" textRotation="180" wrapText="1"/>
    </xf>
    <xf numFmtId="0" fontId="4" fillId="2" borderId="9" xfId="0" applyFont="1" applyFill="1" applyBorder="1" applyAlignment="1">
      <alignment horizontal="left" vertical="center"/>
    </xf>
    <xf numFmtId="49" fontId="5" fillId="3" borderId="0" xfId="0" applyNumberFormat="1" applyFont="1" applyFill="1" applyBorder="1" applyAlignment="1">
      <alignment horizontal="left"/>
    </xf>
    <xf numFmtId="0" fontId="3" fillId="2" borderId="9" xfId="0" applyFont="1" applyFill="1" applyBorder="1" applyAlignment="1">
      <alignment horizontal="left"/>
    </xf>
    <xf numFmtId="0" fontId="0" fillId="2" borderId="0" xfId="0" applyFill="1" applyBorder="1" applyAlignment="1">
      <alignment horizontal="left"/>
    </xf>
    <xf numFmtId="0" fontId="3" fillId="2" borderId="10" xfId="0" applyFont="1"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9" xfId="0" applyFill="1" applyBorder="1" applyAlignment="1">
      <alignment/>
    </xf>
    <xf numFmtId="0" fontId="0" fillId="4" borderId="9" xfId="0" applyFill="1" applyBorder="1" applyAlignment="1" quotePrefix="1">
      <alignment horizontal="left"/>
    </xf>
    <xf numFmtId="0" fontId="0" fillId="2" borderId="9" xfId="0" applyFont="1" applyFill="1" applyBorder="1" applyAlignment="1">
      <alignment/>
    </xf>
    <xf numFmtId="0" fontId="0" fillId="2" borderId="0" xfId="0" applyFill="1" applyBorder="1" applyAlignment="1">
      <alignment/>
    </xf>
    <xf numFmtId="0" fontId="0" fillId="4" borderId="0" xfId="0" applyFill="1" applyBorder="1" applyAlignment="1" quotePrefix="1">
      <alignment horizontal="left"/>
    </xf>
    <xf numFmtId="0" fontId="0" fillId="2" borderId="0"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4" borderId="16" xfId="0" applyFill="1" applyBorder="1" applyAlignment="1" quotePrefix="1">
      <alignment horizontal="left"/>
    </xf>
    <xf numFmtId="0" fontId="2" fillId="0" borderId="0" xfId="16" applyBorder="1" applyAlignment="1">
      <alignment/>
    </xf>
    <xf numFmtId="0" fontId="0" fillId="0" borderId="0" xfId="0" applyBorder="1" applyAlignment="1">
      <alignment/>
    </xf>
    <xf numFmtId="0" fontId="0" fillId="0" borderId="0" xfId="0" applyAlignment="1">
      <alignment/>
    </xf>
    <xf numFmtId="0" fontId="3" fillId="0" borderId="0" xfId="0" applyFont="1" applyBorder="1" applyAlignment="1">
      <alignment horizontal="left"/>
    </xf>
    <xf numFmtId="0" fontId="0" fillId="0" borderId="0" xfId="0" applyBorder="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2" borderId="16" xfId="0" applyFill="1" applyBorder="1" applyAlignment="1">
      <alignment horizontal="left"/>
    </xf>
    <xf numFmtId="0" fontId="0" fillId="0" borderId="0" xfId="0" applyFill="1" applyAlignment="1">
      <alignment/>
    </xf>
    <xf numFmtId="2" fontId="0" fillId="3" borderId="5" xfId="0" applyNumberFormat="1" applyFill="1" applyBorder="1" applyAlignment="1">
      <alignment horizontal="center" vertical="top" wrapText="1"/>
    </xf>
    <xf numFmtId="2" fontId="0" fillId="3" borderId="6" xfId="0" applyNumberFormat="1" applyFill="1" applyBorder="1" applyAlignment="1">
      <alignment horizontal="center" vertical="top" wrapText="1"/>
    </xf>
    <xf numFmtId="2" fontId="0" fillId="3" borderId="8" xfId="0" applyNumberFormat="1" applyFill="1" applyBorder="1" applyAlignment="1">
      <alignment horizontal="center" vertical="top" wrapText="1"/>
    </xf>
    <xf numFmtId="0" fontId="8" fillId="2" borderId="10" xfId="0" applyFont="1" applyFill="1" applyBorder="1" applyAlignment="1">
      <alignment horizontal="left"/>
    </xf>
    <xf numFmtId="0" fontId="8" fillId="2" borderId="9" xfId="0" applyFont="1" applyFill="1" applyBorder="1" applyAlignment="1">
      <alignment horizontal="left"/>
    </xf>
    <xf numFmtId="0" fontId="0" fillId="4" borderId="9" xfId="0" applyFont="1" applyFill="1" applyBorder="1" applyAlignment="1" quotePrefix="1">
      <alignment horizontal="left"/>
    </xf>
    <xf numFmtId="0" fontId="0" fillId="2" borderId="13" xfId="0" applyFont="1" applyFill="1" applyBorder="1" applyAlignment="1">
      <alignment/>
    </xf>
    <xf numFmtId="0" fontId="0" fillId="2" borderId="11" xfId="0" applyFont="1" applyFill="1" applyBorder="1" applyAlignment="1">
      <alignment horizontal="left"/>
    </xf>
    <xf numFmtId="0" fontId="0" fillId="2" borderId="0" xfId="0" applyFont="1" applyFill="1" applyBorder="1" applyAlignment="1">
      <alignment horizontal="left"/>
    </xf>
    <xf numFmtId="49" fontId="9" fillId="3" borderId="0" xfId="0" applyNumberFormat="1" applyFont="1" applyFill="1" applyBorder="1" applyAlignment="1">
      <alignment horizontal="left"/>
    </xf>
    <xf numFmtId="0" fontId="0" fillId="4" borderId="0" xfId="0" applyFont="1" applyFill="1" applyBorder="1" applyAlignment="1" quotePrefix="1">
      <alignment horizontal="left"/>
    </xf>
    <xf numFmtId="0" fontId="0" fillId="2" borderId="14" xfId="0" applyFont="1" applyFill="1" applyBorder="1" applyAlignment="1">
      <alignment/>
    </xf>
    <xf numFmtId="0" fontId="0" fillId="3" borderId="5" xfId="0" applyFont="1" applyFill="1" applyBorder="1" applyAlignment="1">
      <alignment horizontal="center" vertical="top" wrapText="1"/>
    </xf>
    <xf numFmtId="2" fontId="0" fillId="3" borderId="5" xfId="0" applyNumberFormat="1" applyFont="1" applyFill="1" applyBorder="1" applyAlignment="1">
      <alignment horizontal="center" vertical="top" wrapText="1"/>
    </xf>
    <xf numFmtId="0" fontId="0" fillId="3" borderId="8" xfId="0" applyFont="1" applyFill="1" applyBorder="1" applyAlignment="1">
      <alignment horizontal="center" vertical="top" wrapText="1"/>
    </xf>
    <xf numFmtId="2" fontId="0" fillId="3" borderId="8" xfId="0" applyNumberFormat="1" applyFont="1" applyFill="1" applyBorder="1" applyAlignment="1">
      <alignment horizontal="center" vertical="top" wrapText="1"/>
    </xf>
    <xf numFmtId="0" fontId="0" fillId="2" borderId="12" xfId="0" applyFont="1" applyFill="1" applyBorder="1" applyAlignment="1">
      <alignment horizontal="left"/>
    </xf>
    <xf numFmtId="0" fontId="0" fillId="2" borderId="16" xfId="0" applyFont="1" applyFill="1" applyBorder="1" applyAlignment="1">
      <alignment horizontal="left"/>
    </xf>
    <xf numFmtId="0" fontId="0" fillId="2" borderId="16" xfId="0" applyFont="1" applyFill="1" applyBorder="1" applyAlignment="1">
      <alignment/>
    </xf>
    <xf numFmtId="0" fontId="0" fillId="4" borderId="16" xfId="0" applyFont="1" applyFill="1" applyBorder="1" applyAlignment="1" quotePrefix="1">
      <alignment horizontal="left"/>
    </xf>
    <xf numFmtId="0" fontId="0" fillId="2" borderId="15" xfId="0" applyFont="1" applyFill="1" applyBorder="1" applyAlignment="1">
      <alignment/>
    </xf>
    <xf numFmtId="0" fontId="0" fillId="3" borderId="17" xfId="0" applyFont="1" applyFill="1" applyBorder="1" applyAlignment="1">
      <alignment vertical="top" wrapText="1"/>
    </xf>
    <xf numFmtId="0" fontId="0" fillId="0" borderId="0" xfId="0" applyAlignment="1">
      <alignment horizontal="center"/>
    </xf>
    <xf numFmtId="0" fontId="0" fillId="2" borderId="18" xfId="0" applyFill="1" applyBorder="1" applyAlignment="1">
      <alignment horizontal="center"/>
    </xf>
    <xf numFmtId="0" fontId="0" fillId="2" borderId="7" xfId="0" applyFill="1" applyBorder="1" applyAlignment="1">
      <alignment horizontal="center"/>
    </xf>
    <xf numFmtId="14" fontId="0" fillId="0" borderId="0" xfId="0" applyNumberFormat="1" applyAlignment="1">
      <alignment horizontal="center"/>
    </xf>
    <xf numFmtId="0" fontId="2" fillId="0" borderId="0" xfId="16" applyAlignment="1">
      <alignment horizontal="center"/>
    </xf>
    <xf numFmtId="0" fontId="2" fillId="0" borderId="0" xfId="16" applyAlignment="1">
      <alignment/>
    </xf>
    <xf numFmtId="14" fontId="0" fillId="0" borderId="0" xfId="0" applyNumberFormat="1" applyAlignment="1">
      <alignment/>
    </xf>
    <xf numFmtId="0" fontId="0" fillId="3" borderId="17" xfId="0" applyFill="1" applyBorder="1" applyAlignment="1">
      <alignment horizontal="center" vertical="top" wrapText="1"/>
    </xf>
    <xf numFmtId="2" fontId="0" fillId="3" borderId="17" xfId="0" applyNumberFormat="1" applyFill="1" applyBorder="1" applyAlignment="1">
      <alignment horizontal="center" vertical="top" wrapText="1"/>
    </xf>
    <xf numFmtId="0" fontId="0" fillId="3" borderId="17" xfId="0" applyFill="1" applyBorder="1" applyAlignment="1">
      <alignment vertical="top" wrapText="1"/>
    </xf>
    <xf numFmtId="0" fontId="0" fillId="0" borderId="4" xfId="0" applyFont="1" applyFill="1" applyBorder="1" applyAlignment="1">
      <alignment vertical="top" wrapText="1"/>
    </xf>
    <xf numFmtId="0" fontId="5" fillId="2" borderId="3" xfId="0" applyFont="1" applyFill="1" applyBorder="1" applyAlignment="1">
      <alignment wrapText="1"/>
    </xf>
    <xf numFmtId="0" fontId="0" fillId="0" borderId="5" xfId="0" applyFont="1" applyFill="1" applyBorder="1" applyAlignment="1">
      <alignment vertical="top" wrapText="1"/>
    </xf>
    <xf numFmtId="0" fontId="0" fillId="3" borderId="17" xfId="0" applyFont="1" applyFill="1" applyBorder="1" applyAlignment="1">
      <alignment horizontal="center" vertical="top" wrapText="1"/>
    </xf>
    <xf numFmtId="2" fontId="0" fillId="3" borderId="17" xfId="0" applyNumberFormat="1" applyFont="1" applyFill="1" applyBorder="1" applyAlignment="1">
      <alignment horizontal="center" vertical="top" wrapText="1"/>
    </xf>
    <xf numFmtId="0" fontId="0" fillId="0" borderId="6" xfId="0" applyFont="1" applyFill="1" applyBorder="1" applyAlignment="1">
      <alignment vertical="top" wrapText="1"/>
    </xf>
    <xf numFmtId="2" fontId="0" fillId="3" borderId="6" xfId="0" applyNumberFormat="1" applyFill="1" applyBorder="1" applyAlignment="1">
      <alignment horizontal="left" vertical="top" wrapText="1"/>
    </xf>
    <xf numFmtId="0" fontId="10" fillId="2" borderId="19" xfId="0" applyFont="1" applyFill="1" applyBorder="1" applyAlignment="1">
      <alignment horizontal="left"/>
    </xf>
    <xf numFmtId="0" fontId="10" fillId="2" borderId="20" xfId="0" applyFont="1" applyFill="1" applyBorder="1" applyAlignment="1" quotePrefix="1">
      <alignment horizontal="left"/>
    </xf>
    <xf numFmtId="0" fontId="10" fillId="2" borderId="2" xfId="0" applyFont="1" applyFill="1" applyBorder="1" applyAlignment="1" quotePrefix="1">
      <alignment horizontal="left"/>
    </xf>
    <xf numFmtId="0" fontId="6" fillId="2" borderId="21" xfId="0" applyFont="1" applyFill="1" applyBorder="1" applyAlignment="1">
      <alignment/>
    </xf>
    <xf numFmtId="0" fontId="6" fillId="2" borderId="21" xfId="0" applyFont="1" applyFill="1" applyBorder="1" applyAlignment="1">
      <alignment horizontal="center"/>
    </xf>
    <xf numFmtId="0" fontId="6" fillId="2" borderId="22" xfId="0" applyFont="1" applyFill="1" applyBorder="1" applyAlignment="1">
      <alignment horizontal="center"/>
    </xf>
    <xf numFmtId="0" fontId="6" fillId="2" borderId="18" xfId="0" applyFont="1" applyFill="1" applyBorder="1" applyAlignment="1">
      <alignment/>
    </xf>
    <xf numFmtId="0" fontId="6" fillId="2" borderId="0" xfId="0" applyFont="1" applyFill="1" applyBorder="1" applyAlignment="1">
      <alignment horizontal="left"/>
    </xf>
    <xf numFmtId="0" fontId="6" fillId="2" borderId="18" xfId="0" applyFont="1" applyFill="1" applyBorder="1" applyAlignment="1">
      <alignment horizontal="centerContinuous"/>
    </xf>
    <xf numFmtId="0" fontId="6" fillId="2" borderId="23" xfId="0" applyFont="1" applyFill="1" applyBorder="1" applyAlignment="1">
      <alignment horizontal="centerContinuous"/>
    </xf>
    <xf numFmtId="0" fontId="6" fillId="2" borderId="7" xfId="0" applyFont="1" applyFill="1" applyBorder="1" applyAlignment="1">
      <alignment horizontal="center"/>
    </xf>
    <xf numFmtId="14" fontId="0" fillId="2" borderId="23" xfId="0" applyNumberFormat="1" applyFill="1" applyBorder="1" applyAlignment="1">
      <alignment horizontal="center"/>
    </xf>
    <xf numFmtId="14" fontId="0" fillId="2" borderId="22" xfId="0" applyNumberFormat="1" applyFill="1" applyBorder="1" applyAlignment="1">
      <alignment horizontal="center"/>
    </xf>
    <xf numFmtId="0" fontId="0" fillId="0" borderId="0" xfId="0" applyFont="1" applyBorder="1" applyAlignment="1">
      <alignment/>
    </xf>
    <xf numFmtId="0" fontId="0" fillId="2" borderId="9" xfId="0" applyFont="1" applyFill="1" applyBorder="1" applyAlignment="1">
      <alignment/>
    </xf>
    <xf numFmtId="49" fontId="5" fillId="3" borderId="0" xfId="0" applyNumberFormat="1" applyFont="1" applyFill="1" applyBorder="1" applyAlignment="1">
      <alignment horizontal="left"/>
    </xf>
    <xf numFmtId="0" fontId="0" fillId="2" borderId="0" xfId="0" applyFont="1" applyFill="1" applyBorder="1" applyAlignment="1">
      <alignment/>
    </xf>
    <xf numFmtId="0" fontId="5" fillId="2" borderId="3" xfId="0" applyFont="1" applyFill="1" applyBorder="1" applyAlignment="1">
      <alignment horizontal="center" vertical="top" textRotation="180" wrapText="1"/>
    </xf>
    <xf numFmtId="0" fontId="0" fillId="3" borderId="5"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2" borderId="16"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2" borderId="9" xfId="0" applyFont="1" applyFill="1" applyBorder="1" applyAlignment="1">
      <alignment/>
    </xf>
    <xf numFmtId="0" fontId="0" fillId="3" borderId="8" xfId="0" applyFont="1" applyFill="1" applyBorder="1" applyAlignment="1">
      <alignment horizontal="center" vertical="top" wrapText="1"/>
    </xf>
    <xf numFmtId="49" fontId="9" fillId="3" borderId="0" xfId="0" applyNumberFormat="1" applyFont="1" applyFill="1" applyBorder="1" applyAlignment="1">
      <alignment horizontal="left"/>
    </xf>
    <xf numFmtId="0" fontId="0" fillId="2" borderId="0" xfId="0" applyFont="1" applyFill="1" applyBorder="1" applyAlignment="1">
      <alignment/>
    </xf>
    <xf numFmtId="0" fontId="0" fillId="0" borderId="6" xfId="0" applyFill="1" applyBorder="1" applyAlignment="1">
      <alignment horizontal="center" vertical="top" wrapText="1"/>
    </xf>
    <xf numFmtId="0" fontId="0" fillId="0" borderId="6" xfId="0" applyFont="1" applyFill="1" applyBorder="1" applyAlignment="1">
      <alignment horizontal="center" vertical="top" wrapText="1"/>
    </xf>
    <xf numFmtId="2" fontId="0" fillId="0" borderId="6" xfId="0" applyNumberFormat="1" applyFill="1" applyBorder="1" applyAlignment="1">
      <alignment horizontal="center" vertical="top" wrapText="1"/>
    </xf>
    <xf numFmtId="0" fontId="0" fillId="0" borderId="6" xfId="0" applyFill="1" applyBorder="1" applyAlignment="1">
      <alignment vertical="top" wrapText="1"/>
    </xf>
    <xf numFmtId="0" fontId="0" fillId="3" borderId="5"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0" borderId="0" xfId="0" applyFont="1" applyAlignment="1">
      <alignment/>
    </xf>
    <xf numFmtId="0" fontId="8" fillId="5" borderId="10" xfId="0" applyFont="1" applyFill="1" applyBorder="1" applyAlignment="1">
      <alignment horizontal="left"/>
    </xf>
    <xf numFmtId="0" fontId="8" fillId="5" borderId="9" xfId="0" applyFont="1" applyFill="1" applyBorder="1" applyAlignment="1">
      <alignment horizontal="left"/>
    </xf>
    <xf numFmtId="0" fontId="4" fillId="5" borderId="9" xfId="0" applyFont="1" applyFill="1" applyBorder="1" applyAlignment="1">
      <alignment horizontal="left" vertical="center"/>
    </xf>
    <xf numFmtId="0" fontId="0" fillId="5" borderId="9" xfId="0" applyFont="1" applyFill="1" applyBorder="1" applyAlignment="1">
      <alignment/>
    </xf>
    <xf numFmtId="0" fontId="0" fillId="5" borderId="9" xfId="0" applyFont="1" applyFill="1" applyBorder="1" applyAlignment="1">
      <alignment/>
    </xf>
    <xf numFmtId="0" fontId="0" fillId="6" borderId="9" xfId="0" applyFont="1" applyFill="1" applyBorder="1" applyAlignment="1" quotePrefix="1">
      <alignment horizontal="left"/>
    </xf>
    <xf numFmtId="0" fontId="0" fillId="5" borderId="13" xfId="0" applyFont="1" applyFill="1" applyBorder="1" applyAlignment="1">
      <alignment/>
    </xf>
    <xf numFmtId="0" fontId="0" fillId="5" borderId="11" xfId="0" applyFont="1" applyFill="1" applyBorder="1" applyAlignment="1">
      <alignment horizontal="left"/>
    </xf>
    <xf numFmtId="0" fontId="0" fillId="5" borderId="0" xfId="0" applyFont="1" applyFill="1" applyBorder="1" applyAlignment="1">
      <alignment horizontal="left"/>
    </xf>
    <xf numFmtId="0" fontId="0" fillId="5" borderId="0" xfId="0" applyFont="1" applyFill="1" applyBorder="1" applyAlignment="1">
      <alignment/>
    </xf>
    <xf numFmtId="0" fontId="0" fillId="6" borderId="0" xfId="0" applyFont="1" applyFill="1" applyBorder="1" applyAlignment="1" quotePrefix="1">
      <alignment horizontal="left"/>
    </xf>
    <xf numFmtId="0" fontId="0" fillId="5" borderId="14" xfId="0" applyFont="1" applyFill="1" applyBorder="1" applyAlignment="1">
      <alignment/>
    </xf>
    <xf numFmtId="0" fontId="0" fillId="5" borderId="0" xfId="0" applyFont="1" applyFill="1" applyBorder="1" applyAlignment="1">
      <alignment/>
    </xf>
    <xf numFmtId="0" fontId="5" fillId="5" borderId="1" xfId="0" applyFont="1" applyFill="1" applyBorder="1" applyAlignment="1">
      <alignment wrapText="1"/>
    </xf>
    <xf numFmtId="0" fontId="5" fillId="5" borderId="2" xfId="0" applyFont="1" applyFill="1" applyBorder="1" applyAlignment="1">
      <alignment horizontal="center" vertical="top" textRotation="180" wrapText="1"/>
    </xf>
    <xf numFmtId="0" fontId="5" fillId="5" borderId="3" xfId="0" applyFont="1" applyFill="1" applyBorder="1" applyAlignment="1">
      <alignment horizontal="center" vertical="top" textRotation="180" wrapText="1"/>
    </xf>
    <xf numFmtId="0" fontId="5" fillId="5" borderId="3" xfId="0" applyFont="1" applyFill="1" applyBorder="1" applyAlignment="1">
      <alignment horizontal="center" vertical="top" textRotation="180" wrapText="1"/>
    </xf>
    <xf numFmtId="0" fontId="5" fillId="5" borderId="1" xfId="0" applyFont="1" applyFill="1" applyBorder="1" applyAlignment="1">
      <alignment horizontal="center" vertical="top" textRotation="180" wrapText="1"/>
    </xf>
    <xf numFmtId="0" fontId="5" fillId="5" borderId="3" xfId="0" applyFont="1" applyFill="1" applyBorder="1" applyAlignment="1">
      <alignment horizontal="center" wrapText="1"/>
    </xf>
    <xf numFmtId="0" fontId="0" fillId="5" borderId="12" xfId="0" applyFont="1" applyFill="1" applyBorder="1" applyAlignment="1">
      <alignment horizontal="left"/>
    </xf>
    <xf numFmtId="0" fontId="0" fillId="5" borderId="16" xfId="0" applyFont="1" applyFill="1" applyBorder="1" applyAlignment="1">
      <alignment horizontal="left"/>
    </xf>
    <xf numFmtId="0" fontId="0" fillId="5" borderId="16" xfId="0" applyFont="1" applyFill="1" applyBorder="1" applyAlignment="1">
      <alignment/>
    </xf>
    <xf numFmtId="0" fontId="0" fillId="5" borderId="16" xfId="0" applyFont="1" applyFill="1" applyBorder="1" applyAlignment="1">
      <alignment/>
    </xf>
    <xf numFmtId="0" fontId="0" fillId="6" borderId="16" xfId="0" applyFont="1" applyFill="1" applyBorder="1" applyAlignment="1" quotePrefix="1">
      <alignment horizontal="left"/>
    </xf>
    <xf numFmtId="0" fontId="0" fillId="5" borderId="15" xfId="0" applyFont="1" applyFill="1" applyBorder="1" applyAlignment="1">
      <alignment/>
    </xf>
    <xf numFmtId="0" fontId="3" fillId="5" borderId="10" xfId="0" applyFont="1" applyFill="1" applyBorder="1" applyAlignment="1">
      <alignment horizontal="left"/>
    </xf>
    <xf numFmtId="0" fontId="3" fillId="5" borderId="9" xfId="0" applyFont="1" applyFill="1" applyBorder="1" applyAlignment="1">
      <alignment horizontal="left"/>
    </xf>
    <xf numFmtId="0" fontId="0" fillId="5" borderId="9" xfId="0" applyFill="1" applyBorder="1" applyAlignment="1">
      <alignment/>
    </xf>
    <xf numFmtId="0" fontId="0" fillId="6" borderId="9" xfId="0" applyFill="1" applyBorder="1" applyAlignment="1" quotePrefix="1">
      <alignment horizontal="left"/>
    </xf>
    <xf numFmtId="0" fontId="0" fillId="5" borderId="13" xfId="0" applyFill="1" applyBorder="1" applyAlignment="1">
      <alignment/>
    </xf>
    <xf numFmtId="0" fontId="0" fillId="5" borderId="11" xfId="0" applyFill="1" applyBorder="1" applyAlignment="1">
      <alignment horizontal="left"/>
    </xf>
    <xf numFmtId="0" fontId="0" fillId="5" borderId="0" xfId="0" applyFill="1" applyBorder="1" applyAlignment="1">
      <alignment horizontal="left"/>
    </xf>
    <xf numFmtId="0" fontId="0" fillId="5" borderId="0" xfId="0" applyFill="1" applyBorder="1" applyAlignment="1">
      <alignment/>
    </xf>
    <xf numFmtId="0" fontId="0" fillId="6" borderId="0" xfId="0" applyFill="1" applyBorder="1" applyAlignment="1" quotePrefix="1">
      <alignment horizontal="left"/>
    </xf>
    <xf numFmtId="0" fontId="0" fillId="5" borderId="14" xfId="0" applyFill="1" applyBorder="1" applyAlignment="1">
      <alignment/>
    </xf>
    <xf numFmtId="0" fontId="0" fillId="5" borderId="12" xfId="0" applyFill="1" applyBorder="1" applyAlignment="1">
      <alignment horizontal="left"/>
    </xf>
    <xf numFmtId="0" fontId="0" fillId="5" borderId="16" xfId="0" applyFill="1" applyBorder="1" applyAlignment="1">
      <alignment horizontal="left"/>
    </xf>
    <xf numFmtId="0" fontId="0" fillId="5" borderId="16" xfId="0" applyFill="1" applyBorder="1" applyAlignment="1">
      <alignment/>
    </xf>
    <xf numFmtId="0" fontId="0" fillId="6" borderId="16" xfId="0" applyFill="1" applyBorder="1" applyAlignment="1" quotePrefix="1">
      <alignment horizontal="left"/>
    </xf>
    <xf numFmtId="0" fontId="0" fillId="5" borderId="15" xfId="0" applyFill="1" applyBorder="1" applyAlignment="1">
      <alignment/>
    </xf>
    <xf numFmtId="0" fontId="0" fillId="5" borderId="18" xfId="0" applyFill="1" applyBorder="1" applyAlignment="1">
      <alignment horizontal="center"/>
    </xf>
    <xf numFmtId="14" fontId="0" fillId="5" borderId="23" xfId="0" applyNumberFormat="1" applyFill="1" applyBorder="1" applyAlignment="1">
      <alignment horizontal="center"/>
    </xf>
    <xf numFmtId="0" fontId="0" fillId="2" borderId="18" xfId="0" applyNumberFormat="1" applyFill="1" applyBorder="1" applyAlignment="1">
      <alignment horizontal="center"/>
    </xf>
    <xf numFmtId="0" fontId="0" fillId="2" borderId="18" xfId="0" applyNumberFormat="1" applyFill="1" applyBorder="1" applyAlignment="1" quotePrefix="1">
      <alignment horizontal="center"/>
    </xf>
    <xf numFmtId="0" fontId="0" fillId="5" borderId="18" xfId="0" applyNumberFormat="1" applyFill="1" applyBorder="1" applyAlignment="1">
      <alignment horizontal="center"/>
    </xf>
    <xf numFmtId="0" fontId="0" fillId="2" borderId="7" xfId="0" applyNumberFormat="1" applyFill="1" applyBorder="1" applyAlignment="1">
      <alignment horizontal="center"/>
    </xf>
    <xf numFmtId="0" fontId="0" fillId="3" borderId="4" xfId="0" applyFont="1" applyFill="1" applyBorder="1" applyAlignment="1" quotePrefix="1">
      <alignment horizontal="left" vertical="top" wrapText="1"/>
    </xf>
    <xf numFmtId="0" fontId="0" fillId="2" borderId="0" xfId="0" applyFont="1" applyFill="1" applyBorder="1" applyAlignment="1">
      <alignment/>
    </xf>
    <xf numFmtId="0" fontId="0" fillId="3" borderId="17" xfId="0" applyFont="1" applyFill="1" applyBorder="1" applyAlignment="1">
      <alignment horizontal="center" vertical="top" wrapText="1"/>
    </xf>
    <xf numFmtId="0" fontId="0" fillId="2" borderId="16" xfId="0" applyFont="1" applyFill="1" applyBorder="1" applyAlignment="1">
      <alignment/>
    </xf>
    <xf numFmtId="0" fontId="0" fillId="5" borderId="0" xfId="0" applyFill="1" applyBorder="1" applyAlignment="1" quotePrefix="1">
      <alignment horizontal="left"/>
    </xf>
    <xf numFmtId="0" fontId="0" fillId="3" borderId="5" xfId="0" applyFont="1" applyFill="1" applyBorder="1" applyAlignment="1" quotePrefix="1">
      <alignment horizontal="left" vertical="top" wrapText="1"/>
    </xf>
    <xf numFmtId="0" fontId="0" fillId="2" borderId="0" xfId="0" applyFill="1" applyBorder="1" applyAlignment="1" quotePrefix="1">
      <alignment horizontal="left"/>
    </xf>
    <xf numFmtId="0" fontId="0" fillId="0" borderId="6" xfId="0" applyFont="1" applyFill="1" applyBorder="1" applyAlignment="1">
      <alignment horizontal="center" vertical="top" wrapText="1"/>
    </xf>
    <xf numFmtId="49" fontId="5" fillId="3" borderId="0" xfId="0" applyNumberFormat="1" applyFont="1" applyFill="1" applyBorder="1" applyAlignment="1" quotePrefix="1">
      <alignment horizontal="left"/>
    </xf>
    <xf numFmtId="49" fontId="0" fillId="0" borderId="6" xfId="0" applyNumberFormat="1" applyFill="1" applyBorder="1" applyAlignment="1">
      <alignment/>
    </xf>
    <xf numFmtId="0" fontId="0" fillId="0" borderId="24" xfId="0" applyFont="1" applyFill="1" applyBorder="1" applyAlignment="1">
      <alignment vertical="top" wrapText="1"/>
    </xf>
    <xf numFmtId="0" fontId="0" fillId="0" borderId="24" xfId="0" applyFill="1" applyBorder="1" applyAlignment="1">
      <alignment horizontal="center" vertical="top" wrapText="1"/>
    </xf>
    <xf numFmtId="0" fontId="0" fillId="0" borderId="24" xfId="0" applyFont="1" applyFill="1" applyBorder="1" applyAlignment="1">
      <alignment horizontal="center" vertical="top" wrapText="1"/>
    </xf>
    <xf numFmtId="2" fontId="0" fillId="0" borderId="24" xfId="0" applyNumberFormat="1" applyFill="1" applyBorder="1" applyAlignment="1">
      <alignment horizontal="center" vertical="top" wrapText="1"/>
    </xf>
    <xf numFmtId="0" fontId="0" fillId="0" borderId="24" xfId="0" applyFill="1" applyBorder="1" applyAlignment="1">
      <alignment vertical="top" wrapText="1"/>
    </xf>
    <xf numFmtId="0" fontId="5" fillId="2" borderId="25" xfId="0" applyFont="1" applyFill="1" applyBorder="1" applyAlignment="1">
      <alignment horizontal="center" vertical="top" textRotation="180" wrapText="1"/>
    </xf>
    <xf numFmtId="0" fontId="5" fillId="2" borderId="1" xfId="0" applyFont="1" applyFill="1" applyBorder="1" applyAlignment="1">
      <alignment horizontal="center" vertical="top" textRotation="180" wrapText="1"/>
    </xf>
    <xf numFmtId="0" fontId="5" fillId="2" borderId="1" xfId="0" applyFont="1" applyFill="1" applyBorder="1" applyAlignment="1">
      <alignment horizontal="center" wrapText="1"/>
    </xf>
    <xf numFmtId="49" fontId="0" fillId="0" borderId="24" xfId="0" applyNumberFormat="1" applyFill="1" applyBorder="1" applyAlignment="1">
      <alignment/>
    </xf>
    <xf numFmtId="0" fontId="0" fillId="0" borderId="6" xfId="0" applyFont="1" applyFill="1" applyBorder="1" applyAlignment="1" quotePrefix="1">
      <alignment horizontal="left" vertical="top" wrapText="1"/>
    </xf>
    <xf numFmtId="0" fontId="0" fillId="3" borderId="6" xfId="0" applyFont="1" applyFill="1" applyBorder="1" applyAlignment="1" quotePrefix="1">
      <alignment horizontal="left" vertical="top" wrapText="1"/>
    </xf>
    <xf numFmtId="0" fontId="0" fillId="3" borderId="6" xfId="0" applyFont="1" applyFill="1" applyBorder="1" applyAlignment="1">
      <alignment horizontal="center" vertical="top" wrapText="1"/>
    </xf>
    <xf numFmtId="0" fontId="0" fillId="0" borderId="4" xfId="0" applyFont="1" applyFill="1" applyBorder="1" applyAlignment="1" quotePrefix="1">
      <alignment horizontal="left" vertical="top" wrapText="1"/>
    </xf>
    <xf numFmtId="0" fontId="0" fillId="0" borderId="26" xfId="0" applyFont="1" applyFill="1" applyBorder="1" applyAlignment="1">
      <alignment vertical="top" wrapText="1"/>
    </xf>
    <xf numFmtId="0" fontId="0" fillId="0" borderId="26" xfId="0"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6" xfId="0" applyFill="1" applyBorder="1" applyAlignment="1">
      <alignment vertical="top" wrapText="1"/>
    </xf>
    <xf numFmtId="0" fontId="0" fillId="3" borderId="18" xfId="0" applyFont="1" applyFill="1" applyBorder="1" applyAlignment="1">
      <alignment vertical="top" wrapText="1"/>
    </xf>
    <xf numFmtId="0" fontId="0" fillId="3" borderId="27" xfId="0" applyFill="1" applyBorder="1" applyAlignment="1">
      <alignment horizontal="center" vertical="top" wrapText="1"/>
    </xf>
    <xf numFmtId="0" fontId="0" fillId="3" borderId="27" xfId="0" applyFont="1" applyFill="1" applyBorder="1" applyAlignment="1">
      <alignment horizontal="center" vertical="top" wrapText="1"/>
    </xf>
    <xf numFmtId="0" fontId="0" fillId="3" borderId="27" xfId="0" applyFont="1" applyFill="1" applyBorder="1" applyAlignment="1">
      <alignment vertical="top" wrapText="1"/>
    </xf>
    <xf numFmtId="0" fontId="0" fillId="3" borderId="27" xfId="0" applyFill="1" applyBorder="1" applyAlignment="1">
      <alignment vertical="top" wrapText="1"/>
    </xf>
    <xf numFmtId="0" fontId="0" fillId="0" borderId="28" xfId="0" applyFont="1" applyFill="1" applyBorder="1" applyAlignment="1">
      <alignment vertical="top" wrapText="1"/>
    </xf>
    <xf numFmtId="0" fontId="0" fillId="3" borderId="24" xfId="0" applyFont="1" applyFill="1" applyBorder="1" applyAlignment="1">
      <alignment vertical="top" wrapText="1"/>
    </xf>
    <xf numFmtId="0" fontId="0" fillId="3" borderId="24" xfId="0" applyFill="1" applyBorder="1" applyAlignment="1">
      <alignment vertical="top" wrapText="1"/>
    </xf>
    <xf numFmtId="0" fontId="0" fillId="0" borderId="27" xfId="0" applyFont="1" applyFill="1" applyBorder="1" applyAlignment="1">
      <alignment vertical="top" wrapText="1"/>
    </xf>
    <xf numFmtId="0" fontId="0" fillId="0" borderId="27" xfId="0"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7" xfId="0" applyFill="1" applyBorder="1" applyAlignment="1">
      <alignment vertical="top" wrapText="1"/>
    </xf>
    <xf numFmtId="0" fontId="0" fillId="3" borderId="26" xfId="0" applyFill="1" applyBorder="1" applyAlignment="1">
      <alignment horizontal="center" vertical="top" wrapText="1"/>
    </xf>
    <xf numFmtId="2" fontId="0" fillId="3" borderId="26" xfId="0" applyNumberFormat="1" applyFill="1" applyBorder="1" applyAlignment="1">
      <alignment horizontal="center" vertical="top" wrapText="1"/>
    </xf>
    <xf numFmtId="0" fontId="5" fillId="2" borderId="3" xfId="0" applyFont="1" applyFill="1" applyBorder="1" applyAlignment="1" quotePrefix="1">
      <alignment horizontal="center" vertical="top" textRotation="180" wrapText="1"/>
    </xf>
    <xf numFmtId="0" fontId="5" fillId="2" borderId="1" xfId="0" applyFont="1" applyFill="1" applyBorder="1" applyAlignment="1" quotePrefix="1">
      <alignment horizontal="center" vertical="top" textRotation="180" wrapText="1"/>
    </xf>
    <xf numFmtId="0" fontId="5" fillId="5" borderId="3" xfId="0" applyFont="1" applyFill="1" applyBorder="1" applyAlignment="1" quotePrefix="1">
      <alignment horizontal="center" vertical="top" textRotation="180" wrapText="1"/>
    </xf>
    <xf numFmtId="0" fontId="0" fillId="3" borderId="24" xfId="0" applyFill="1" applyBorder="1" applyAlignment="1">
      <alignment horizontal="center" vertical="top" wrapText="1"/>
    </xf>
    <xf numFmtId="0" fontId="0" fillId="3" borderId="24" xfId="0" applyFont="1" applyFill="1" applyBorder="1" applyAlignment="1">
      <alignment horizontal="center" vertical="top" wrapText="1"/>
    </xf>
    <xf numFmtId="2" fontId="0" fillId="3" borderId="24" xfId="0" applyNumberFormat="1" applyFill="1" applyBorder="1" applyAlignment="1">
      <alignment horizontal="center" vertical="top" wrapText="1"/>
    </xf>
    <xf numFmtId="0" fontId="0" fillId="3" borderId="24" xfId="0" applyFont="1" applyFill="1" applyBorder="1" applyAlignment="1" quotePrefix="1">
      <alignment horizontal="left" vertical="top" wrapText="1"/>
    </xf>
    <xf numFmtId="0" fontId="0" fillId="3" borderId="24" xfId="0" applyFont="1" applyFill="1" applyBorder="1" applyAlignment="1">
      <alignment horizontal="center" vertical="top" wrapText="1"/>
    </xf>
    <xf numFmtId="14" fontId="6" fillId="2" borderId="21" xfId="0" applyNumberFormat="1" applyFont="1" applyFill="1" applyBorder="1" applyAlignment="1">
      <alignment horizontal="left"/>
    </xf>
    <xf numFmtId="0" fontId="2" fillId="2" borderId="0" xfId="16" applyFill="1" applyBorder="1" applyAlignment="1">
      <alignment wrapText="1"/>
    </xf>
    <xf numFmtId="0" fontId="2" fillId="2" borderId="0" xfId="16" applyFill="1" applyBorder="1" applyAlignment="1">
      <alignment horizontal="left" wrapText="1"/>
    </xf>
    <xf numFmtId="0" fontId="2" fillId="5" borderId="0" xfId="16" applyFill="1" applyBorder="1" applyAlignment="1">
      <alignment wrapText="1"/>
    </xf>
    <xf numFmtId="49" fontId="2" fillId="2" borderId="0" xfId="16" applyNumberFormat="1" applyFill="1" applyBorder="1" applyAlignment="1">
      <alignment wrapText="1"/>
    </xf>
    <xf numFmtId="49" fontId="2" fillId="2" borderId="0" xfId="16" applyNumberFormat="1" applyFill="1" applyBorder="1" applyAlignment="1" quotePrefix="1">
      <alignment horizontal="left" wrapText="1"/>
    </xf>
    <xf numFmtId="49" fontId="2" fillId="2" borderId="0" xfId="16" applyNumberFormat="1" applyFill="1" applyBorder="1" applyAlignment="1">
      <alignment horizontal="left" wrapText="1"/>
    </xf>
    <xf numFmtId="0" fontId="2" fillId="2" borderId="0" xfId="16" applyFill="1" applyBorder="1" applyAlignment="1" quotePrefix="1">
      <alignment horizontal="left" wrapText="1"/>
    </xf>
    <xf numFmtId="0" fontId="2" fillId="2" borderId="21" xfId="16" applyFill="1" applyBorder="1" applyAlignment="1">
      <alignment horizontal="lef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1447800</xdr:colOff>
      <xdr:row>1</xdr:row>
      <xdr:rowOff>161925</xdr:rowOff>
    </xdr:from>
    <xdr:to>
      <xdr:col>15</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6981825" y="333375"/>
          <a:ext cx="2447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6.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7.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8.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9.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0.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1.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2.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3.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4.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5.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6.vml" /><Relationship Id="rId3" Type="http://schemas.openxmlformats.org/officeDocument/2006/relationships/drawing" Target="../drawings/drawing36.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7.vml" /><Relationship Id="rId3" Type="http://schemas.openxmlformats.org/officeDocument/2006/relationships/drawing" Target="../drawings/drawing37.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8.vml" /><Relationship Id="rId3" Type="http://schemas.openxmlformats.org/officeDocument/2006/relationships/drawing" Target="../drawings/drawing38.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F46"/>
  <sheetViews>
    <sheetView tabSelected="1" workbookViewId="0" topLeftCell="A1">
      <selection activeCell="K33" sqref="K33"/>
    </sheetView>
  </sheetViews>
  <sheetFormatPr defaultColWidth="11.421875" defaultRowHeight="12.75"/>
  <cols>
    <col min="1" max="1" width="20.7109375" style="37" customWidth="1"/>
    <col min="2" max="2" width="52.7109375" style="37" customWidth="1"/>
    <col min="3" max="3" width="9.140625" style="37" customWidth="1"/>
    <col min="4" max="4" width="12.00390625" style="37" bestFit="1" customWidth="1"/>
    <col min="5" max="5" width="9.140625" style="37" customWidth="1"/>
    <col min="6" max="6" width="11.57421875" style="37" bestFit="1" customWidth="1"/>
    <col min="7" max="16384" width="9.140625" style="37" customWidth="1"/>
  </cols>
  <sheetData>
    <row r="1" ht="4.5" customHeight="1"/>
    <row r="2" spans="1:6" ht="31.5">
      <c r="A2" s="83" t="s">
        <v>181</v>
      </c>
      <c r="B2" s="84"/>
      <c r="C2" s="84" t="s">
        <v>182</v>
      </c>
      <c r="D2" s="84"/>
      <c r="E2" s="84"/>
      <c r="F2" s="85"/>
    </row>
    <row r="3" spans="1:6" ht="12.75">
      <c r="A3" s="93" t="s">
        <v>340</v>
      </c>
      <c r="B3" s="213">
        <f>MAX(F6:F43)</f>
        <v>40119</v>
      </c>
      <c r="C3" s="86"/>
      <c r="D3" s="86"/>
      <c r="E3" s="87"/>
      <c r="F3" s="88"/>
    </row>
    <row r="4" spans="1:6" ht="12.75">
      <c r="A4" s="89"/>
      <c r="B4" s="90"/>
      <c r="C4" s="91" t="s">
        <v>51</v>
      </c>
      <c r="D4" s="92"/>
      <c r="E4" s="91" t="s">
        <v>52</v>
      </c>
      <c r="F4" s="92"/>
    </row>
    <row r="5" spans="1:6" ht="12.75">
      <c r="A5" s="93" t="s">
        <v>245</v>
      </c>
      <c r="B5" s="86" t="s">
        <v>53</v>
      </c>
      <c r="C5" s="93" t="s">
        <v>54</v>
      </c>
      <c r="D5" s="88" t="s">
        <v>55</v>
      </c>
      <c r="E5" s="93" t="s">
        <v>54</v>
      </c>
      <c r="F5" s="88" t="s">
        <v>55</v>
      </c>
    </row>
    <row r="6" spans="1:6" ht="12.75">
      <c r="A6" s="160" t="str">
        <f>'5.2'!$D$4</f>
        <v>KU-MTV-0000-01</v>
      </c>
      <c r="B6" s="214" t="s">
        <v>56</v>
      </c>
      <c r="C6" s="67" t="s">
        <v>141</v>
      </c>
      <c r="D6" s="94">
        <v>38232</v>
      </c>
      <c r="E6" s="67" t="s">
        <v>141</v>
      </c>
      <c r="F6" s="94">
        <v>39773</v>
      </c>
    </row>
    <row r="7" spans="1:6" ht="12.75">
      <c r="A7" s="160" t="str">
        <f>'6 a'!$D$4</f>
        <v>KU-STM-0000-01</v>
      </c>
      <c r="B7" s="214" t="s">
        <v>281</v>
      </c>
      <c r="C7" s="67" t="s">
        <v>141</v>
      </c>
      <c r="D7" s="94">
        <v>38217</v>
      </c>
      <c r="E7" s="67" t="s">
        <v>141</v>
      </c>
      <c r="F7" s="94">
        <v>39773</v>
      </c>
    </row>
    <row r="8" spans="1:6" ht="12.75">
      <c r="A8" s="160" t="str">
        <f>'6 b'!D4</f>
        <v>KU-STM-0000-02</v>
      </c>
      <c r="B8" s="214" t="s">
        <v>57</v>
      </c>
      <c r="C8" s="67" t="s">
        <v>141</v>
      </c>
      <c r="D8" s="94">
        <v>39738</v>
      </c>
      <c r="E8" s="67" t="s">
        <v>141</v>
      </c>
      <c r="F8" s="94">
        <v>39773</v>
      </c>
    </row>
    <row r="9" spans="1:6" ht="12.75">
      <c r="A9" s="160" t="str">
        <f>'7.3.1 a'!$D$4</f>
        <v>KU-REN-0000-01</v>
      </c>
      <c r="B9" s="215" t="s">
        <v>156</v>
      </c>
      <c r="C9" s="67" t="s">
        <v>141</v>
      </c>
      <c r="D9" s="94">
        <v>38217</v>
      </c>
      <c r="E9" s="67" t="s">
        <v>141</v>
      </c>
      <c r="F9" s="94">
        <v>39773</v>
      </c>
    </row>
    <row r="10" spans="1:6" ht="12.75" customHeight="1">
      <c r="A10" s="160" t="str">
        <f>'7.3.1 b'!$D$4</f>
        <v>KU-REN-0000-02</v>
      </c>
      <c r="B10" s="214" t="s">
        <v>157</v>
      </c>
      <c r="C10" s="67" t="s">
        <v>141</v>
      </c>
      <c r="D10" s="94">
        <v>38232</v>
      </c>
      <c r="E10" s="67" t="s">
        <v>141</v>
      </c>
      <c r="F10" s="94">
        <v>39773</v>
      </c>
    </row>
    <row r="11" spans="1:6" ht="12.75" customHeight="1">
      <c r="A11" s="160" t="str">
        <f>'7.3.1 c'!$D$4</f>
        <v>KU-REN-0000-03</v>
      </c>
      <c r="B11" s="214" t="s">
        <v>78</v>
      </c>
      <c r="C11" s="67" t="s">
        <v>141</v>
      </c>
      <c r="D11" s="94">
        <v>38217</v>
      </c>
      <c r="E11" s="67" t="s">
        <v>141</v>
      </c>
      <c r="F11" s="94">
        <v>39773</v>
      </c>
    </row>
    <row r="12" spans="1:6" ht="12.75" customHeight="1">
      <c r="A12" s="162" t="str">
        <f>'Åpen drenering GEN'!$D$4</f>
        <v>KU-OPG-0000-00</v>
      </c>
      <c r="B12" s="216" t="s">
        <v>239</v>
      </c>
      <c r="C12" s="158" t="s">
        <v>141</v>
      </c>
      <c r="D12" s="159">
        <v>38989</v>
      </c>
      <c r="E12" s="158" t="s">
        <v>141</v>
      </c>
      <c r="F12" s="159">
        <v>39773</v>
      </c>
    </row>
    <row r="13" spans="1:6" ht="12.75">
      <c r="A13" s="160" t="str">
        <f>'7.3.2 a'!$D$4</f>
        <v>KU-OPG-0000-01</v>
      </c>
      <c r="B13" s="214" t="s">
        <v>144</v>
      </c>
      <c r="C13" s="67" t="s">
        <v>141</v>
      </c>
      <c r="D13" s="94">
        <v>38217</v>
      </c>
      <c r="E13" s="67" t="s">
        <v>141</v>
      </c>
      <c r="F13" s="94">
        <v>39773</v>
      </c>
    </row>
    <row r="14" spans="1:6" ht="12.75">
      <c r="A14" s="160" t="str">
        <f>'7.3.2 b'!$D$4</f>
        <v>KU-OPG-0000-02</v>
      </c>
      <c r="B14" s="214" t="s">
        <v>145</v>
      </c>
      <c r="C14" s="67" t="s">
        <v>141</v>
      </c>
      <c r="D14" s="94">
        <v>38217</v>
      </c>
      <c r="E14" s="67" t="s">
        <v>141</v>
      </c>
      <c r="F14" s="94">
        <v>39773</v>
      </c>
    </row>
    <row r="15" spans="1:6" ht="12.75">
      <c r="A15" s="162" t="str">
        <f>'Lukket drenering GEN'!$D$4</f>
        <v>KU-LKG-0000-00</v>
      </c>
      <c r="B15" s="216" t="s">
        <v>244</v>
      </c>
      <c r="C15" s="158" t="s">
        <v>141</v>
      </c>
      <c r="D15" s="159">
        <v>38989</v>
      </c>
      <c r="E15" s="158" t="s">
        <v>141</v>
      </c>
      <c r="F15" s="159">
        <v>39773</v>
      </c>
    </row>
    <row r="16" spans="1:6" ht="12.75">
      <c r="A16" s="160" t="str">
        <f>'7.3.3 a'!$D$4</f>
        <v>KU-LKG-0000-01</v>
      </c>
      <c r="B16" s="217" t="s">
        <v>146</v>
      </c>
      <c r="C16" s="67" t="s">
        <v>141</v>
      </c>
      <c r="D16" s="94">
        <v>38217</v>
      </c>
      <c r="E16" s="67" t="s">
        <v>141</v>
      </c>
      <c r="F16" s="94">
        <v>39773</v>
      </c>
    </row>
    <row r="17" spans="1:6" ht="12.75">
      <c r="A17" s="160" t="str">
        <f>'7.3.3 b'!$D$4</f>
        <v>KU-LKG-0000-02</v>
      </c>
      <c r="B17" s="217" t="s">
        <v>147</v>
      </c>
      <c r="C17" s="67" t="s">
        <v>141</v>
      </c>
      <c r="D17" s="94">
        <v>38217</v>
      </c>
      <c r="E17" s="67" t="s">
        <v>141</v>
      </c>
      <c r="F17" s="94">
        <v>39773</v>
      </c>
    </row>
    <row r="18" spans="1:6" ht="12.75">
      <c r="A18" s="160" t="str">
        <f>'7.3.3 c'!$D$4</f>
        <v>KU-LKG-0000-03</v>
      </c>
      <c r="B18" s="217" t="s">
        <v>148</v>
      </c>
      <c r="C18" s="67" t="s">
        <v>141</v>
      </c>
      <c r="D18" s="94">
        <v>38217</v>
      </c>
      <c r="E18" s="67" t="s">
        <v>141</v>
      </c>
      <c r="F18" s="94">
        <v>39773</v>
      </c>
    </row>
    <row r="19" spans="1:6" ht="12.75">
      <c r="A19" s="161" t="str">
        <f>'7.3.4'!$D$4</f>
        <v>KU-KUM-000-01</v>
      </c>
      <c r="B19" s="217" t="s">
        <v>58</v>
      </c>
      <c r="C19" s="67" t="s">
        <v>141</v>
      </c>
      <c r="D19" s="94">
        <v>38217</v>
      </c>
      <c r="E19" s="67" t="s">
        <v>141</v>
      </c>
      <c r="F19" s="94">
        <v>39773</v>
      </c>
    </row>
    <row r="20" spans="1:6" ht="12.75">
      <c r="A20" s="160" t="str">
        <f>'8 a1'!$D$4</f>
        <v>KU-TUN-0000-01</v>
      </c>
      <c r="B20" s="217" t="s">
        <v>59</v>
      </c>
      <c r="C20" s="67" t="s">
        <v>141</v>
      </c>
      <c r="D20" s="94">
        <v>38217</v>
      </c>
      <c r="E20" s="67" t="s">
        <v>141</v>
      </c>
      <c r="F20" s="94">
        <v>40119</v>
      </c>
    </row>
    <row r="21" spans="1:6" ht="12.75">
      <c r="A21" s="160" t="str">
        <f>'8 a2'!$D$4</f>
        <v>KU-TUN-0000-07</v>
      </c>
      <c r="B21" s="218" t="s">
        <v>254</v>
      </c>
      <c r="C21" s="67" t="s">
        <v>141</v>
      </c>
      <c r="D21" s="94">
        <v>39737</v>
      </c>
      <c r="E21" s="67" t="s">
        <v>141</v>
      </c>
      <c r="F21" s="94">
        <v>39773</v>
      </c>
    </row>
    <row r="22" spans="1:6" ht="12.75">
      <c r="A22" s="160" t="str">
        <f>'8 a3'!$D$4</f>
        <v>KU-TUN-0000-10</v>
      </c>
      <c r="B22" s="219" t="s">
        <v>329</v>
      </c>
      <c r="C22" s="67" t="s">
        <v>141</v>
      </c>
      <c r="D22" s="94">
        <v>40119</v>
      </c>
      <c r="E22" s="67" t="s">
        <v>141</v>
      </c>
      <c r="F22" s="94">
        <v>40119</v>
      </c>
    </row>
    <row r="23" spans="1:6" ht="12.75">
      <c r="A23" s="160" t="str">
        <f>'8 a4'!$D$4</f>
        <v>KU-TUN-0000-11</v>
      </c>
      <c r="B23" s="219" t="s">
        <v>330</v>
      </c>
      <c r="C23" s="67" t="s">
        <v>141</v>
      </c>
      <c r="D23" s="94">
        <v>40119</v>
      </c>
      <c r="E23" s="67" t="s">
        <v>141</v>
      </c>
      <c r="F23" s="94">
        <v>40119</v>
      </c>
    </row>
    <row r="24" spans="1:6" ht="12.75">
      <c r="A24" s="160" t="str">
        <f>'8 b'!$D$4</f>
        <v>KU-TUN-0000-02</v>
      </c>
      <c r="B24" s="217" t="s">
        <v>124</v>
      </c>
      <c r="C24" s="67" t="s">
        <v>141</v>
      </c>
      <c r="D24" s="94">
        <v>38217</v>
      </c>
      <c r="E24" s="67" t="s">
        <v>141</v>
      </c>
      <c r="F24" s="94">
        <v>40119</v>
      </c>
    </row>
    <row r="25" spans="1:6" ht="12.75">
      <c r="A25" s="160" t="str">
        <f>'8 c'!$D$4</f>
        <v>KU-TUN-0000-03</v>
      </c>
      <c r="B25" s="217" t="s">
        <v>125</v>
      </c>
      <c r="C25" s="67" t="s">
        <v>141</v>
      </c>
      <c r="D25" s="94">
        <v>38217</v>
      </c>
      <c r="E25" s="67" t="s">
        <v>141</v>
      </c>
      <c r="F25" s="94">
        <v>40119</v>
      </c>
    </row>
    <row r="26" spans="1:6" ht="12.75">
      <c r="A26" s="160" t="str">
        <f>'8 d'!$D$4</f>
        <v>KU-TUN-0000-04</v>
      </c>
      <c r="B26" s="214" t="s">
        <v>142</v>
      </c>
      <c r="C26" s="67" t="s">
        <v>141</v>
      </c>
      <c r="D26" s="94">
        <v>38217</v>
      </c>
      <c r="E26" s="67" t="s">
        <v>141</v>
      </c>
      <c r="F26" s="94">
        <v>39773</v>
      </c>
    </row>
    <row r="27" spans="1:6" ht="12.75">
      <c r="A27" s="160" t="str">
        <f>'8 e'!$D$4</f>
        <v>KU-TUN-0000-05</v>
      </c>
      <c r="B27" s="214" t="s">
        <v>143</v>
      </c>
      <c r="C27" s="67" t="s">
        <v>141</v>
      </c>
      <c r="D27" s="94">
        <v>38217</v>
      </c>
      <c r="E27" s="67" t="s">
        <v>141</v>
      </c>
      <c r="F27" s="94">
        <v>39773</v>
      </c>
    </row>
    <row r="28" spans="1:6" ht="12.75">
      <c r="A28" s="160" t="str">
        <f>'8 f'!$D$4</f>
        <v>KU-TUN-0000-06</v>
      </c>
      <c r="B28" s="214" t="s">
        <v>60</v>
      </c>
      <c r="C28" s="67" t="s">
        <v>141</v>
      </c>
      <c r="D28" s="94">
        <v>38217</v>
      </c>
      <c r="E28" s="67" t="s">
        <v>141</v>
      </c>
      <c r="F28" s="94">
        <v>39773</v>
      </c>
    </row>
    <row r="29" spans="1:6" ht="12.75">
      <c r="A29" s="160" t="str">
        <f>'8 g1'!$D$4</f>
        <v>KU-BAN-0000-01</v>
      </c>
      <c r="B29" s="214" t="s">
        <v>61</v>
      </c>
      <c r="C29" s="67" t="s">
        <v>141</v>
      </c>
      <c r="D29" s="94">
        <v>38217</v>
      </c>
      <c r="E29" s="67" t="s">
        <v>141</v>
      </c>
      <c r="F29" s="94">
        <v>39773</v>
      </c>
    </row>
    <row r="30" spans="1:6" ht="12.75">
      <c r="A30" s="160" t="str">
        <f>'8 g2'!$D$4</f>
        <v>KU-BAN-0000-02</v>
      </c>
      <c r="B30" s="214" t="s">
        <v>257</v>
      </c>
      <c r="C30" s="67" t="s">
        <v>141</v>
      </c>
      <c r="D30" s="94">
        <v>39737</v>
      </c>
      <c r="E30" s="67" t="s">
        <v>141</v>
      </c>
      <c r="F30" s="94">
        <v>39773</v>
      </c>
    </row>
    <row r="31" spans="1:6" ht="12.75">
      <c r="A31" s="160" t="str">
        <f>'8 i1'!D4</f>
        <v>KU-STL-0000-01</v>
      </c>
      <c r="B31" s="220" t="s">
        <v>295</v>
      </c>
      <c r="C31" s="67" t="s">
        <v>141</v>
      </c>
      <c r="D31" s="94">
        <v>39749</v>
      </c>
      <c r="E31" s="67" t="s">
        <v>141</v>
      </c>
      <c r="F31" s="94">
        <v>39773</v>
      </c>
    </row>
    <row r="32" spans="1:6" ht="12.75">
      <c r="A32" s="160" t="str">
        <f>'8 i2'!D4</f>
        <v>KU-STL-0000-02</v>
      </c>
      <c r="B32" s="214" t="s">
        <v>307</v>
      </c>
      <c r="C32" s="67" t="s">
        <v>141</v>
      </c>
      <c r="D32" s="94">
        <v>39755</v>
      </c>
      <c r="E32" s="67" t="s">
        <v>141</v>
      </c>
      <c r="F32" s="94">
        <v>39773</v>
      </c>
    </row>
    <row r="33" spans="1:6" ht="12.75">
      <c r="A33" s="160" t="str">
        <f>'8 j1'!D4</f>
        <v>KU-STF-0000-01</v>
      </c>
      <c r="B33" s="214" t="s">
        <v>296</v>
      </c>
      <c r="C33" s="67" t="s">
        <v>141</v>
      </c>
      <c r="D33" s="94">
        <v>39749</v>
      </c>
      <c r="E33" s="67" t="s">
        <v>141</v>
      </c>
      <c r="F33" s="94">
        <v>39773</v>
      </c>
    </row>
    <row r="34" spans="1:6" ht="12.75">
      <c r="A34" s="160" t="str">
        <f>'8 j2'!D4</f>
        <v>KU-STF-0000-02</v>
      </c>
      <c r="B34" s="220" t="s">
        <v>339</v>
      </c>
      <c r="C34" s="67" t="s">
        <v>141</v>
      </c>
      <c r="D34" s="94">
        <v>39755</v>
      </c>
      <c r="E34" s="67" t="s">
        <v>141</v>
      </c>
      <c r="F34" s="94">
        <v>39773</v>
      </c>
    </row>
    <row r="35" spans="1:6" ht="12.75">
      <c r="A35" s="160" t="str">
        <f>'8 h1'!$D$4</f>
        <v>KU-SIM-0000-01</v>
      </c>
      <c r="B35" s="214" t="s">
        <v>62</v>
      </c>
      <c r="C35" s="67" t="s">
        <v>141</v>
      </c>
      <c r="D35" s="94">
        <v>38217</v>
      </c>
      <c r="E35" s="67" t="s">
        <v>141</v>
      </c>
      <c r="F35" s="94">
        <v>39773</v>
      </c>
    </row>
    <row r="36" spans="1:6" ht="12.75">
      <c r="A36" s="160" t="str">
        <f>'8 h2'!$D$4</f>
        <v>KU-SIM-0000-02</v>
      </c>
      <c r="B36" s="214" t="s">
        <v>261</v>
      </c>
      <c r="C36" s="67" t="s">
        <v>141</v>
      </c>
      <c r="D36" s="94">
        <v>39737</v>
      </c>
      <c r="E36" s="67" t="s">
        <v>141</v>
      </c>
      <c r="F36" s="94">
        <v>39773</v>
      </c>
    </row>
    <row r="37" spans="1:6" ht="12.75">
      <c r="A37" s="160" t="str">
        <f>'10 a'!$D$4</f>
        <v>KU-GJE-0000-01</v>
      </c>
      <c r="B37" s="215" t="s">
        <v>63</v>
      </c>
      <c r="C37" s="67" t="s">
        <v>141</v>
      </c>
      <c r="D37" s="94">
        <v>38217</v>
      </c>
      <c r="E37" s="67" t="s">
        <v>141</v>
      </c>
      <c r="F37" s="94">
        <v>39773</v>
      </c>
    </row>
    <row r="38" spans="1:6" ht="12.75">
      <c r="A38" s="160" t="str">
        <f>'11 a'!$D$4</f>
        <v>KU-STS-0000-01</v>
      </c>
      <c r="B38" s="215" t="s">
        <v>65</v>
      </c>
      <c r="C38" s="67" t="s">
        <v>141</v>
      </c>
      <c r="D38" s="94">
        <v>38217</v>
      </c>
      <c r="E38" s="67" t="s">
        <v>141</v>
      </c>
      <c r="F38" s="94">
        <v>39773</v>
      </c>
    </row>
    <row r="39" spans="1:6" ht="12.75">
      <c r="A39" s="160" t="str">
        <f>'11 b'!$D$4</f>
        <v>KU-SNV-0000-01</v>
      </c>
      <c r="B39" s="215" t="s">
        <v>64</v>
      </c>
      <c r="C39" s="67" t="s">
        <v>141</v>
      </c>
      <c r="D39" s="94">
        <v>38217</v>
      </c>
      <c r="E39" s="67" t="s">
        <v>141</v>
      </c>
      <c r="F39" s="94">
        <v>39773</v>
      </c>
    </row>
    <row r="40" spans="1:6" ht="12.75">
      <c r="A40" s="160" t="str">
        <f>'11 c1'!$D$4</f>
        <v>KU-PLF-0000-01</v>
      </c>
      <c r="B40" s="215" t="s">
        <v>66</v>
      </c>
      <c r="C40" s="67" t="s">
        <v>141</v>
      </c>
      <c r="D40" s="94">
        <v>38217</v>
      </c>
      <c r="E40" s="67" t="s">
        <v>141</v>
      </c>
      <c r="F40" s="94">
        <v>39773</v>
      </c>
    </row>
    <row r="41" spans="1:6" ht="12.75">
      <c r="A41" s="160" t="str">
        <f>'11 c2'!$D$4</f>
        <v>KU-PLF-0000-02</v>
      </c>
      <c r="B41" s="215" t="s">
        <v>270</v>
      </c>
      <c r="C41" s="67" t="s">
        <v>141</v>
      </c>
      <c r="D41" s="94">
        <v>39737</v>
      </c>
      <c r="E41" s="67" t="s">
        <v>141</v>
      </c>
      <c r="F41" s="94">
        <v>39773</v>
      </c>
    </row>
    <row r="42" spans="1:6" ht="12.75">
      <c r="A42" s="160" t="str">
        <f>'11 d'!$D$4</f>
        <v>KU-SVS-0000-01</v>
      </c>
      <c r="B42" s="215" t="s">
        <v>67</v>
      </c>
      <c r="C42" s="67" t="s">
        <v>141</v>
      </c>
      <c r="D42" s="94">
        <v>38217</v>
      </c>
      <c r="E42" s="67" t="s">
        <v>141</v>
      </c>
      <c r="F42" s="94">
        <v>39773</v>
      </c>
    </row>
    <row r="43" spans="1:6" ht="12.75">
      <c r="A43" s="163" t="str">
        <f>'11 e'!D4</f>
        <v>KU-MBL-0000-01</v>
      </c>
      <c r="B43" s="221" t="s">
        <v>278</v>
      </c>
      <c r="C43" s="68" t="s">
        <v>141</v>
      </c>
      <c r="D43" s="95" t="s">
        <v>279</v>
      </c>
      <c r="E43" s="68" t="s">
        <v>141</v>
      </c>
      <c r="F43" s="95">
        <v>39773</v>
      </c>
    </row>
    <row r="44" spans="1:6" ht="12.75">
      <c r="A44" s="71"/>
      <c r="D44" s="72"/>
      <c r="E44" s="66"/>
      <c r="F44" s="69"/>
    </row>
    <row r="45" spans="1:6" ht="12.75">
      <c r="A45" s="71"/>
      <c r="D45" s="72"/>
      <c r="E45" s="66"/>
      <c r="F45" s="69"/>
    </row>
    <row r="46" spans="1:6" ht="12.75">
      <c r="A46" s="70"/>
      <c r="D46" s="72"/>
      <c r="E46" s="66"/>
      <c r="F46" s="66"/>
    </row>
  </sheetData>
  <hyperlinks>
    <hyperlink ref="B6" location="'5.2'!A1" display="Minste tverrsnitt"/>
    <hyperlink ref="B7" location="'6 a'!A1" display="Støttemur og forbygninger - Ingeniørkontroll"/>
    <hyperlink ref="B8" location="'11 b'!Utskriftsområde" display="Støttemur og forbygninger"/>
    <hyperlink ref="B9" location="'7.3.1 a'!A1" display="Stikkrenne - Ordinær"/>
    <hyperlink ref="B10" location="'7.3.1 b'!A1" display="Stikkrenne - Stikkrenne - fyllingsmat.silt/finsand"/>
    <hyperlink ref="B11" location="'7.3.1 c'!A1" display="Bekketunnel"/>
    <hyperlink ref="B12" location="'Åpen drenering GEN'!A1" display="Åpen drenering Generell"/>
    <hyperlink ref="B13" location="'7.3.2 a'!A1" display="Åpen drenering - Linjegrøft"/>
    <hyperlink ref="B14" location="'7.3.2 b'!A1" display="Åpen drenering - Terrenggrøft"/>
    <hyperlink ref="B15" location="'Lukket drenering GEN'!A1" display="Lukket drenering Generell"/>
    <hyperlink ref="B16" location="'7.3.3 a'!A1" display="Lukket drenering - Lukket linjegrøft"/>
    <hyperlink ref="B17" location="'7.3.3 b'!A1" display="Lukket drenering - Lukket drensgrøft"/>
    <hyperlink ref="B18" location="'7.3.3 c'!A1" display="Lukket drenering - Overvannsledning"/>
    <hyperlink ref="B19" location="'7.3.4'!A1" display="Kummer"/>
    <hyperlink ref="B20" location="'8 a1'!A1" display="Fjelltunnel"/>
    <hyperlink ref="B21" location="'8 a2'!A1" display="Fjelltunnel - Ingeniørkontroll"/>
    <hyperlink ref="B22" location="'8 a3'!A1" display="Tunnel - Sikringskontroll Linjen"/>
    <hyperlink ref="B23" location="'8 a4'!A1" display="Tunnel - Sikringskontroll Elektro"/>
    <hyperlink ref="B24" location="'8 b'!A1" display="Løsmassetunnel - Betong"/>
    <hyperlink ref="B25" location="'8 c'!A1" display="Løsmassetunnel - Stål"/>
    <hyperlink ref="B26" location="'8 d'!A1" display="Snøoverbygg - Tre"/>
    <hyperlink ref="B27" location="'8 e'!A1" display="Snøoverbygg - Betong"/>
    <hyperlink ref="B28" location="'8 f'!A1" display="Rasoverbygg"/>
    <hyperlink ref="B29" location="'8 g1'!A1" display="Fjellskjæring /-skråning"/>
    <hyperlink ref="B30" location="'8 g2'!A1" display="Fjellskjæring/-skråning - Geologkontroll"/>
    <hyperlink ref="B31" location="'8 h1'!A1" display="Sideterreng løsmasse"/>
    <hyperlink ref="B32" location="'8 h2'!A1" display="Sideterreng løsmasse - Kontroll med geoteknikker"/>
    <hyperlink ref="B33" location="'8 i1'!A1" display="Sideterreng fjell"/>
    <hyperlink ref="B34" location="'8 i2'!A1" display="Sideterreng fjell - Kontroll med ingeniørgeolog"/>
    <hyperlink ref="B35" location="'8 j1'!A1" display="Ras- og fanggjerde"/>
    <hyperlink ref="B36" location="'8 j2'!A1" display="Ras og fanggjerde - Ingeniørkontroll"/>
    <hyperlink ref="B37" location="'10 a'!A1" display="Gjerder"/>
    <hyperlink ref="B38" location="'11 b'!A1" display="Støyskjerm"/>
    <hyperlink ref="B39" location="'11 b'!A1" display="Snøskjerm"/>
    <hyperlink ref="B40" location="'11 c1'!A1" display="Plattformer og lasteramper"/>
    <hyperlink ref="B41" location="'11 c2'!A1" display="Plattformer og lasteramper - Ingeniørkontroll"/>
    <hyperlink ref="B42" location="'11 d'!A1" display="Svingskiver"/>
    <hyperlink ref="B43" location="'11 e'!A1" display="Målebolt"/>
  </hyperlinks>
  <printOptions horizontalCentered="1"/>
  <pageMargins left="0.7480314960629921" right="0.7480314960629921" top="1.34" bottom="0.984251968503937" header="0.5118110236220472" footer="0.5118110236220472"/>
  <pageSetup fitToHeight="1" fitToWidth="1" horizontalDpi="400" verticalDpi="400" orientation="portrait" paperSize="9" scale="76" r:id="rId1"/>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worksheet>
</file>

<file path=xl/worksheets/sheet10.xml><?xml version="1.0" encoding="utf-8"?>
<worksheet xmlns="http://schemas.openxmlformats.org/spreadsheetml/2006/main" xmlns:r="http://schemas.openxmlformats.org/officeDocument/2006/relationships">
  <sheetPr>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47"/>
      <c r="C2" s="48"/>
      <c r="D2" s="48"/>
      <c r="E2" s="17" t="s">
        <v>0</v>
      </c>
      <c r="F2" s="26"/>
      <c r="G2" s="26"/>
      <c r="H2" s="107"/>
      <c r="I2" s="26"/>
      <c r="J2" s="26"/>
      <c r="K2" s="49"/>
      <c r="L2" s="49"/>
      <c r="M2" s="49"/>
      <c r="N2" s="49"/>
      <c r="O2" s="26"/>
      <c r="P2" s="26"/>
      <c r="Q2" s="50"/>
    </row>
    <row r="3" spans="1:17" ht="12.75">
      <c r="A3" s="39"/>
      <c r="B3" s="51"/>
      <c r="C3" s="52"/>
      <c r="D3" s="52"/>
      <c r="E3" s="18" t="s">
        <v>173</v>
      </c>
      <c r="F3" s="53"/>
      <c r="G3" s="53"/>
      <c r="H3" s="109"/>
      <c r="I3" s="29"/>
      <c r="J3" s="29"/>
      <c r="K3" s="54"/>
      <c r="L3" s="54"/>
      <c r="M3" s="54"/>
      <c r="N3" s="54"/>
      <c r="O3" s="29"/>
      <c r="P3" s="29"/>
      <c r="Q3" s="55"/>
    </row>
    <row r="4" spans="1:17" ht="12.75">
      <c r="A4" s="39"/>
      <c r="B4" s="51"/>
      <c r="C4" s="52"/>
      <c r="D4" s="52" t="s">
        <v>201</v>
      </c>
      <c r="E4" s="18" t="s">
        <v>202</v>
      </c>
      <c r="F4" s="53"/>
      <c r="G4" s="53"/>
      <c r="H4" s="109"/>
      <c r="I4" s="29"/>
      <c r="J4" s="54"/>
      <c r="K4" s="54"/>
      <c r="L4" s="54"/>
      <c r="M4" s="54"/>
      <c r="N4" s="54"/>
      <c r="O4" s="29"/>
      <c r="P4" s="29"/>
      <c r="Q4" s="55"/>
    </row>
    <row r="5" spans="1:17" ht="12.75">
      <c r="A5" s="39"/>
      <c r="B5" s="51"/>
      <c r="C5" s="52"/>
      <c r="D5" s="52"/>
      <c r="E5" s="29"/>
      <c r="F5" s="29"/>
      <c r="G5" s="29"/>
      <c r="H5" s="110"/>
      <c r="I5" s="29"/>
      <c r="J5" s="29"/>
      <c r="K5" s="54"/>
      <c r="L5" s="54"/>
      <c r="M5" s="54"/>
      <c r="N5" s="54"/>
      <c r="O5" s="29"/>
      <c r="P5" s="29"/>
      <c r="Q5" s="55"/>
    </row>
    <row r="6" spans="1:17" ht="64.5" customHeight="1" thickBot="1">
      <c r="A6" s="39"/>
      <c r="B6" s="51"/>
      <c r="C6" s="77" t="s">
        <v>11</v>
      </c>
      <c r="D6" s="77" t="s">
        <v>68</v>
      </c>
      <c r="E6" s="77" t="s">
        <v>1</v>
      </c>
      <c r="F6" s="2" t="s">
        <v>2</v>
      </c>
      <c r="G6" s="3" t="s">
        <v>3</v>
      </c>
      <c r="H6" s="100" t="s">
        <v>183</v>
      </c>
      <c r="I6" s="3" t="s">
        <v>4</v>
      </c>
      <c r="J6" s="3" t="s">
        <v>7</v>
      </c>
      <c r="K6" s="3" t="s">
        <v>8</v>
      </c>
      <c r="L6" s="3" t="s">
        <v>9</v>
      </c>
      <c r="M6" s="3" t="s">
        <v>10</v>
      </c>
      <c r="N6" s="205" t="s">
        <v>308</v>
      </c>
      <c r="O6" s="4" t="s">
        <v>5</v>
      </c>
      <c r="P6" s="4" t="s">
        <v>6</v>
      </c>
      <c r="Q6" s="55"/>
    </row>
    <row r="7" spans="1:17" ht="38.25">
      <c r="A7" s="41"/>
      <c r="B7" s="51"/>
      <c r="C7" s="78">
        <v>1000</v>
      </c>
      <c r="D7" s="7" t="s">
        <v>80</v>
      </c>
      <c r="E7" s="7" t="s">
        <v>20</v>
      </c>
      <c r="F7" s="56" t="s">
        <v>15</v>
      </c>
      <c r="G7" s="56">
        <v>120</v>
      </c>
      <c r="H7" s="101" t="s">
        <v>17</v>
      </c>
      <c r="I7" s="56" t="s">
        <v>17</v>
      </c>
      <c r="J7" s="56" t="s">
        <v>13</v>
      </c>
      <c r="K7" s="56">
        <v>4</v>
      </c>
      <c r="L7" s="56" t="s">
        <v>14</v>
      </c>
      <c r="M7" s="56">
        <v>2</v>
      </c>
      <c r="N7" s="57">
        <v>0.5</v>
      </c>
      <c r="O7" s="7" t="s">
        <v>164</v>
      </c>
      <c r="P7" s="7"/>
      <c r="Q7" s="55"/>
    </row>
    <row r="8" spans="1:17" ht="12.75">
      <c r="A8" s="39"/>
      <c r="B8" s="51"/>
      <c r="C8" s="65"/>
      <c r="D8" s="65"/>
      <c r="E8" s="65"/>
      <c r="F8" s="79"/>
      <c r="G8" s="79"/>
      <c r="H8" s="103"/>
      <c r="I8" s="79"/>
      <c r="J8" s="79"/>
      <c r="K8" s="79"/>
      <c r="L8" s="79"/>
      <c r="M8" s="79"/>
      <c r="N8" s="80"/>
      <c r="O8" s="65"/>
      <c r="P8" s="65"/>
      <c r="Q8" s="55"/>
    </row>
    <row r="9" spans="1:35" ht="13.5" thickBot="1">
      <c r="A9" s="39"/>
      <c r="B9" s="60"/>
      <c r="C9" s="61"/>
      <c r="D9" s="61"/>
      <c r="E9" s="62"/>
      <c r="F9" s="62"/>
      <c r="G9" s="62"/>
      <c r="H9" s="104"/>
      <c r="I9" s="62"/>
      <c r="J9" s="62"/>
      <c r="K9" s="63"/>
      <c r="L9" s="63"/>
      <c r="M9" s="63"/>
      <c r="N9" s="63"/>
      <c r="O9" s="62"/>
      <c r="P9" s="62"/>
      <c r="Q9" s="64"/>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6"/>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indexed="44"/>
    <pageSetUpPr fitToPage="1"/>
  </sheetPr>
  <dimension ref="A1:AI10"/>
  <sheetViews>
    <sheetView workbookViewId="0" topLeftCell="A5">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143"/>
      <c r="C2" s="144"/>
      <c r="D2" s="144"/>
      <c r="E2" s="120" t="s">
        <v>0</v>
      </c>
      <c r="F2" s="145"/>
      <c r="G2" s="145"/>
      <c r="H2" s="122"/>
      <c r="I2" s="145"/>
      <c r="J2" s="145"/>
      <c r="K2" s="146"/>
      <c r="L2" s="146"/>
      <c r="M2" s="146"/>
      <c r="N2" s="146"/>
      <c r="O2" s="121"/>
      <c r="P2" s="145"/>
      <c r="Q2" s="147"/>
    </row>
    <row r="3" spans="1:17" ht="12.75">
      <c r="A3" s="39"/>
      <c r="B3" s="148"/>
      <c r="C3" s="149"/>
      <c r="D3" s="149"/>
      <c r="E3" s="18" t="s">
        <v>240</v>
      </c>
      <c r="F3" s="18"/>
      <c r="G3" s="18"/>
      <c r="H3" s="98"/>
      <c r="I3" s="150"/>
      <c r="J3" s="150"/>
      <c r="K3" s="151"/>
      <c r="L3" s="151"/>
      <c r="M3" s="151"/>
      <c r="N3" s="151"/>
      <c r="O3" s="127"/>
      <c r="P3" s="150"/>
      <c r="Q3" s="152"/>
    </row>
    <row r="4" spans="1:17" ht="12.75">
      <c r="A4" s="39"/>
      <c r="B4" s="148"/>
      <c r="C4" s="149"/>
      <c r="D4" s="168" t="s">
        <v>243</v>
      </c>
      <c r="E4" s="18" t="s">
        <v>244</v>
      </c>
      <c r="F4" s="18"/>
      <c r="G4" s="18"/>
      <c r="H4" s="98"/>
      <c r="I4" s="150"/>
      <c r="J4" s="151"/>
      <c r="K4" s="151"/>
      <c r="L4" s="151"/>
      <c r="M4" s="151"/>
      <c r="N4" s="151"/>
      <c r="O4" s="150"/>
      <c r="P4" s="150"/>
      <c r="Q4" s="152"/>
    </row>
    <row r="5" spans="1:17" ht="12.75">
      <c r="A5" s="39"/>
      <c r="B5" s="148"/>
      <c r="C5" s="149"/>
      <c r="D5" s="149"/>
      <c r="E5" s="150"/>
      <c r="F5" s="150"/>
      <c r="G5" s="150"/>
      <c r="H5" s="130"/>
      <c r="I5" s="150"/>
      <c r="J5" s="150"/>
      <c r="K5" s="151"/>
      <c r="L5" s="151"/>
      <c r="M5" s="151"/>
      <c r="N5" s="151"/>
      <c r="O5" s="150"/>
      <c r="P5" s="150"/>
      <c r="Q5" s="152"/>
    </row>
    <row r="6" spans="1:17" ht="64.5" customHeight="1" thickBot="1">
      <c r="A6" s="39"/>
      <c r="B6" s="148"/>
      <c r="C6" s="131" t="s">
        <v>11</v>
      </c>
      <c r="D6" s="131" t="s">
        <v>68</v>
      </c>
      <c r="E6" s="131" t="s">
        <v>1</v>
      </c>
      <c r="F6" s="132" t="s">
        <v>2</v>
      </c>
      <c r="G6" s="133" t="s">
        <v>3</v>
      </c>
      <c r="H6" s="134" t="s">
        <v>183</v>
      </c>
      <c r="I6" s="133" t="s">
        <v>4</v>
      </c>
      <c r="J6" s="135" t="s">
        <v>7</v>
      </c>
      <c r="K6" s="133" t="s">
        <v>8</v>
      </c>
      <c r="L6" s="133" t="s">
        <v>9</v>
      </c>
      <c r="M6" s="133" t="s">
        <v>10</v>
      </c>
      <c r="N6" s="207" t="s">
        <v>308</v>
      </c>
      <c r="O6" s="136" t="s">
        <v>5</v>
      </c>
      <c r="P6" s="136" t="s">
        <v>6</v>
      </c>
      <c r="Q6" s="152"/>
    </row>
    <row r="7" spans="1:17" ht="51">
      <c r="A7" s="39"/>
      <c r="B7" s="148"/>
      <c r="C7" s="5">
        <v>1000</v>
      </c>
      <c r="D7" s="5"/>
      <c r="E7" s="5" t="s">
        <v>250</v>
      </c>
      <c r="F7" s="6" t="s">
        <v>15</v>
      </c>
      <c r="G7" s="6">
        <v>60</v>
      </c>
      <c r="H7" s="115" t="s">
        <v>17</v>
      </c>
      <c r="I7" s="6" t="s">
        <v>17</v>
      </c>
      <c r="J7" s="6" t="s">
        <v>13</v>
      </c>
      <c r="K7" s="6">
        <v>4</v>
      </c>
      <c r="L7" s="6" t="s">
        <v>14</v>
      </c>
      <c r="M7" s="6">
        <v>2</v>
      </c>
      <c r="N7" s="44">
        <v>0.5</v>
      </c>
      <c r="O7" s="7" t="s">
        <v>165</v>
      </c>
      <c r="P7" s="8"/>
      <c r="Q7" s="152"/>
    </row>
    <row r="8" spans="1:17" ht="12.75">
      <c r="A8" s="39"/>
      <c r="B8" s="148"/>
      <c r="C8" s="12"/>
      <c r="D8" s="12"/>
      <c r="E8" s="12"/>
      <c r="F8" s="13"/>
      <c r="G8" s="13"/>
      <c r="H8" s="116"/>
      <c r="I8" s="13"/>
      <c r="J8" s="13"/>
      <c r="K8" s="13"/>
      <c r="L8" s="13"/>
      <c r="M8" s="13"/>
      <c r="N8" s="46"/>
      <c r="O8" s="14"/>
      <c r="P8" s="15"/>
      <c r="Q8" s="152"/>
    </row>
    <row r="9" spans="1:35" ht="13.5" thickBot="1">
      <c r="A9" s="39"/>
      <c r="B9" s="153"/>
      <c r="C9" s="154"/>
      <c r="D9" s="154"/>
      <c r="E9" s="155"/>
      <c r="F9" s="155"/>
      <c r="G9" s="155"/>
      <c r="H9" s="140"/>
      <c r="I9" s="155"/>
      <c r="J9" s="155"/>
      <c r="K9" s="156"/>
      <c r="L9" s="156"/>
      <c r="M9" s="156"/>
      <c r="N9" s="156"/>
      <c r="O9" s="155"/>
      <c r="P9" s="155"/>
      <c r="Q9" s="157"/>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Ark41111111111111111">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174</v>
      </c>
      <c r="F3" s="18"/>
      <c r="G3" s="18"/>
      <c r="H3" s="98"/>
      <c r="I3" s="27"/>
      <c r="J3" s="27"/>
      <c r="K3" s="28"/>
      <c r="L3" s="28"/>
      <c r="M3" s="28"/>
      <c r="N3" s="28"/>
      <c r="O3" s="29"/>
      <c r="P3" s="27"/>
      <c r="Q3" s="31"/>
    </row>
    <row r="4" spans="1:17" ht="12.75">
      <c r="A4" s="39"/>
      <c r="B4" s="22"/>
      <c r="C4" s="20"/>
      <c r="D4" s="20" t="s">
        <v>203</v>
      </c>
      <c r="E4" s="18" t="s">
        <v>204</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38.25">
      <c r="A7" s="39"/>
      <c r="B7" s="22"/>
      <c r="C7" s="5">
        <v>1000</v>
      </c>
      <c r="D7" s="164" t="s">
        <v>81</v>
      </c>
      <c r="E7" s="164" t="s">
        <v>248</v>
      </c>
      <c r="F7" s="6" t="s">
        <v>15</v>
      </c>
      <c r="G7" s="6">
        <v>60</v>
      </c>
      <c r="H7" s="101" t="s">
        <v>17</v>
      </c>
      <c r="I7" s="6" t="s">
        <v>17</v>
      </c>
      <c r="J7" s="6" t="s">
        <v>13</v>
      </c>
      <c r="K7" s="6">
        <v>4</v>
      </c>
      <c r="L7" s="6" t="s">
        <v>14</v>
      </c>
      <c r="M7" s="6">
        <v>2</v>
      </c>
      <c r="N7" s="44">
        <v>0.5</v>
      </c>
      <c r="O7" s="7" t="s">
        <v>165</v>
      </c>
      <c r="P7" s="8"/>
      <c r="Q7" s="31"/>
    </row>
    <row r="8" spans="1:17" ht="12.75">
      <c r="A8" s="39"/>
      <c r="B8" s="22"/>
      <c r="C8" s="12"/>
      <c r="D8" s="12"/>
      <c r="E8" s="12"/>
      <c r="F8" s="13"/>
      <c r="G8" s="13"/>
      <c r="H8" s="108"/>
      <c r="I8" s="13"/>
      <c r="J8" s="13"/>
      <c r="K8" s="13"/>
      <c r="L8" s="13"/>
      <c r="M8" s="13"/>
      <c r="N8" s="46"/>
      <c r="O8" s="14"/>
      <c r="P8" s="1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3.xml><?xml version="1.0" encoding="utf-8"?>
<worksheet xmlns="http://schemas.openxmlformats.org/spreadsheetml/2006/main" xmlns:r="http://schemas.openxmlformats.org/officeDocument/2006/relationships">
  <sheetPr>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175</v>
      </c>
      <c r="F3" s="18"/>
      <c r="G3" s="18"/>
      <c r="H3" s="98"/>
      <c r="I3" s="27"/>
      <c r="J3" s="27"/>
      <c r="K3" s="28"/>
      <c r="L3" s="28"/>
      <c r="M3" s="28"/>
      <c r="N3" s="28"/>
      <c r="O3" s="29"/>
      <c r="P3" s="27"/>
      <c r="Q3" s="31"/>
    </row>
    <row r="4" spans="1:17" ht="12.75">
      <c r="A4" s="39"/>
      <c r="B4" s="22"/>
      <c r="C4" s="20"/>
      <c r="D4" s="20" t="s">
        <v>205</v>
      </c>
      <c r="E4" s="18" t="s">
        <v>206</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38.25">
      <c r="A7" s="39"/>
      <c r="B7" s="22"/>
      <c r="C7" s="7">
        <v>1000</v>
      </c>
      <c r="D7" s="169" t="s">
        <v>82</v>
      </c>
      <c r="E7" s="169" t="s">
        <v>247</v>
      </c>
      <c r="F7" s="6" t="s">
        <v>15</v>
      </c>
      <c r="G7" s="6">
        <v>60</v>
      </c>
      <c r="H7" s="101" t="s">
        <v>17</v>
      </c>
      <c r="I7" s="6" t="s">
        <v>17</v>
      </c>
      <c r="J7" s="6" t="s">
        <v>13</v>
      </c>
      <c r="K7" s="6">
        <v>4</v>
      </c>
      <c r="L7" s="6" t="s">
        <v>14</v>
      </c>
      <c r="M7" s="6">
        <v>2</v>
      </c>
      <c r="N7" s="44">
        <v>0.5</v>
      </c>
      <c r="O7" s="7" t="s">
        <v>165</v>
      </c>
      <c r="P7" s="8"/>
      <c r="Q7" s="31"/>
    </row>
    <row r="8" spans="1:17" ht="12.75">
      <c r="A8" s="39"/>
      <c r="B8" s="22"/>
      <c r="C8" s="65"/>
      <c r="D8" s="65"/>
      <c r="E8" s="65"/>
      <c r="F8" s="73"/>
      <c r="G8" s="73"/>
      <c r="H8" s="103"/>
      <c r="I8" s="73"/>
      <c r="J8" s="73"/>
      <c r="K8" s="73"/>
      <c r="L8" s="73"/>
      <c r="M8" s="73"/>
      <c r="N8" s="74"/>
      <c r="O8" s="65"/>
      <c r="P8" s="7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176</v>
      </c>
      <c r="F3" s="18"/>
      <c r="G3" s="18"/>
      <c r="H3" s="98"/>
      <c r="I3" s="27"/>
      <c r="J3" s="27"/>
      <c r="K3" s="28"/>
      <c r="L3" s="28"/>
      <c r="M3" s="28"/>
      <c r="N3" s="28"/>
      <c r="O3" s="29"/>
      <c r="P3" s="27"/>
      <c r="Q3" s="31"/>
    </row>
    <row r="4" spans="1:17" ht="12.75">
      <c r="A4" s="39"/>
      <c r="B4" s="22"/>
      <c r="C4" s="20"/>
      <c r="D4" s="20" t="s">
        <v>207</v>
      </c>
      <c r="E4" s="18" t="s">
        <v>208</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38.25">
      <c r="A7" s="39"/>
      <c r="B7" s="22"/>
      <c r="C7" s="7">
        <v>1000</v>
      </c>
      <c r="D7" s="7" t="s">
        <v>83</v>
      </c>
      <c r="E7" s="169" t="s">
        <v>249</v>
      </c>
      <c r="F7" s="6" t="s">
        <v>15</v>
      </c>
      <c r="G7" s="6">
        <v>60</v>
      </c>
      <c r="H7" s="101" t="s">
        <v>17</v>
      </c>
      <c r="I7" s="6" t="s">
        <v>17</v>
      </c>
      <c r="J7" s="6" t="s">
        <v>13</v>
      </c>
      <c r="K7" s="6">
        <v>4</v>
      </c>
      <c r="L7" s="6" t="s">
        <v>14</v>
      </c>
      <c r="M7" s="6">
        <v>2</v>
      </c>
      <c r="N7" s="44">
        <v>0.5</v>
      </c>
      <c r="O7" s="7" t="s">
        <v>165</v>
      </c>
      <c r="P7" s="8"/>
      <c r="Q7" s="31"/>
    </row>
    <row r="8" spans="1:17" ht="12.75">
      <c r="A8" s="39"/>
      <c r="B8" s="22"/>
      <c r="C8" s="65"/>
      <c r="D8" s="65"/>
      <c r="E8" s="65"/>
      <c r="F8" s="73"/>
      <c r="G8" s="73"/>
      <c r="H8" s="103"/>
      <c r="I8" s="73"/>
      <c r="J8" s="73"/>
      <c r="K8" s="73"/>
      <c r="L8" s="73"/>
      <c r="M8" s="73"/>
      <c r="N8" s="74"/>
      <c r="O8" s="65"/>
      <c r="P8" s="7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Ark41111111111111112">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177</v>
      </c>
      <c r="F3" s="18"/>
      <c r="G3" s="18"/>
      <c r="H3" s="98"/>
      <c r="I3" s="27"/>
      <c r="J3" s="27"/>
      <c r="K3" s="28"/>
      <c r="L3" s="28"/>
      <c r="M3" s="28"/>
      <c r="N3" s="28"/>
      <c r="O3" s="29"/>
      <c r="P3" s="27"/>
      <c r="Q3" s="31"/>
    </row>
    <row r="4" spans="1:17" ht="12.75">
      <c r="A4" s="39"/>
      <c r="B4" s="22"/>
      <c r="C4" s="20"/>
      <c r="D4" s="20" t="s">
        <v>209</v>
      </c>
      <c r="E4" s="18" t="s">
        <v>210</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38.25">
      <c r="A7" s="39"/>
      <c r="B7" s="22"/>
      <c r="C7" s="7">
        <v>1000</v>
      </c>
      <c r="D7" s="7" t="s">
        <v>84</v>
      </c>
      <c r="E7" s="169" t="s">
        <v>268</v>
      </c>
      <c r="F7" s="6" t="s">
        <v>15</v>
      </c>
      <c r="G7" s="6">
        <v>60</v>
      </c>
      <c r="H7" s="101" t="s">
        <v>17</v>
      </c>
      <c r="I7" s="6" t="s">
        <v>17</v>
      </c>
      <c r="J7" s="6" t="s">
        <v>13</v>
      </c>
      <c r="K7" s="6">
        <v>4</v>
      </c>
      <c r="L7" s="6" t="s">
        <v>14</v>
      </c>
      <c r="M7" s="6">
        <v>2</v>
      </c>
      <c r="N7" s="44">
        <v>0.5</v>
      </c>
      <c r="O7" s="7" t="s">
        <v>166</v>
      </c>
      <c r="P7" s="8"/>
      <c r="Q7" s="31"/>
    </row>
    <row r="8" spans="1:17" ht="25.5">
      <c r="A8" s="39"/>
      <c r="B8" s="22"/>
      <c r="C8" s="10">
        <v>1010</v>
      </c>
      <c r="D8" s="10" t="s">
        <v>85</v>
      </c>
      <c r="E8" s="10" t="s">
        <v>18</v>
      </c>
      <c r="F8" s="9" t="s">
        <v>15</v>
      </c>
      <c r="G8" s="9">
        <v>60</v>
      </c>
      <c r="H8" s="102" t="s">
        <v>17</v>
      </c>
      <c r="I8" s="9" t="s">
        <v>17</v>
      </c>
      <c r="J8" s="9" t="s">
        <v>13</v>
      </c>
      <c r="K8" s="9">
        <v>4</v>
      </c>
      <c r="L8" s="9" t="s">
        <v>14</v>
      </c>
      <c r="M8" s="9">
        <v>2</v>
      </c>
      <c r="N8" s="45">
        <v>0.5</v>
      </c>
      <c r="O8" s="10" t="s">
        <v>166</v>
      </c>
      <c r="P8" s="11"/>
      <c r="Q8" s="31"/>
    </row>
    <row r="9" spans="1:17" ht="12.75">
      <c r="A9" s="39"/>
      <c r="B9" s="22"/>
      <c r="C9" s="65"/>
      <c r="D9" s="65"/>
      <c r="E9" s="65"/>
      <c r="F9" s="73"/>
      <c r="G9" s="73"/>
      <c r="H9" s="103"/>
      <c r="I9" s="73"/>
      <c r="J9" s="73"/>
      <c r="K9" s="73"/>
      <c r="L9" s="73"/>
      <c r="M9" s="73"/>
      <c r="N9" s="74"/>
      <c r="O9" s="65"/>
      <c r="P9" s="7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Ark411111111111111121">
    <tabColor indexed="43"/>
    <pageSetUpPr fitToPage="1"/>
  </sheetPr>
  <dimension ref="A1:AI2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21</v>
      </c>
      <c r="F3" s="18"/>
      <c r="G3" s="18"/>
      <c r="H3" s="98"/>
      <c r="I3" s="27"/>
      <c r="J3" s="27"/>
      <c r="K3" s="28"/>
      <c r="L3" s="28"/>
      <c r="M3" s="28"/>
      <c r="N3" s="28"/>
      <c r="O3" s="29"/>
      <c r="P3" s="27"/>
      <c r="Q3" s="31"/>
    </row>
    <row r="4" spans="1:17" ht="12.75">
      <c r="A4" s="39"/>
      <c r="B4" s="22"/>
      <c r="C4" s="20"/>
      <c r="D4" s="20" t="s">
        <v>211</v>
      </c>
      <c r="E4" s="18" t="s">
        <v>212</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97">
        <v>900</v>
      </c>
      <c r="D7" s="197"/>
      <c r="E7" s="197" t="s">
        <v>327</v>
      </c>
      <c r="F7" s="208" t="s">
        <v>15</v>
      </c>
      <c r="G7" s="208">
        <v>12</v>
      </c>
      <c r="H7" s="212" t="s">
        <v>184</v>
      </c>
      <c r="I7" s="208" t="s">
        <v>17</v>
      </c>
      <c r="J7" s="208" t="s">
        <v>14</v>
      </c>
      <c r="K7" s="208">
        <v>4</v>
      </c>
      <c r="L7" s="208" t="s">
        <v>14</v>
      </c>
      <c r="M7" s="208">
        <v>2</v>
      </c>
      <c r="N7" s="210">
        <v>1</v>
      </c>
      <c r="O7" s="197"/>
      <c r="P7" s="198"/>
      <c r="Q7" s="31"/>
    </row>
    <row r="8" spans="1:17" ht="12.75">
      <c r="A8" s="39"/>
      <c r="B8" s="22"/>
      <c r="C8" s="197">
        <v>910</v>
      </c>
      <c r="D8" s="197"/>
      <c r="E8" s="197" t="s">
        <v>323</v>
      </c>
      <c r="F8" s="208" t="s">
        <v>15</v>
      </c>
      <c r="G8" s="208">
        <v>12</v>
      </c>
      <c r="H8" s="212" t="s">
        <v>17</v>
      </c>
      <c r="I8" s="208" t="s">
        <v>17</v>
      </c>
      <c r="J8" s="208" t="s">
        <v>14</v>
      </c>
      <c r="K8" s="208">
        <v>4</v>
      </c>
      <c r="L8" s="208" t="s">
        <v>14</v>
      </c>
      <c r="M8" s="208">
        <v>2</v>
      </c>
      <c r="N8" s="210">
        <v>1</v>
      </c>
      <c r="O8" s="197"/>
      <c r="P8" s="198"/>
      <c r="Q8" s="31"/>
    </row>
    <row r="9" spans="1:17" ht="12.75">
      <c r="A9" s="39"/>
      <c r="B9" s="22"/>
      <c r="C9" s="197">
        <v>920</v>
      </c>
      <c r="D9" s="197"/>
      <c r="E9" s="197" t="s">
        <v>324</v>
      </c>
      <c r="F9" s="208" t="s">
        <v>15</v>
      </c>
      <c r="G9" s="208">
        <v>12</v>
      </c>
      <c r="H9" s="212" t="s">
        <v>17</v>
      </c>
      <c r="I9" s="208" t="s">
        <v>17</v>
      </c>
      <c r="J9" s="208" t="s">
        <v>14</v>
      </c>
      <c r="K9" s="208">
        <v>4</v>
      </c>
      <c r="L9" s="208" t="s">
        <v>14</v>
      </c>
      <c r="M9" s="208">
        <v>2</v>
      </c>
      <c r="N9" s="210">
        <v>1</v>
      </c>
      <c r="O9" s="197"/>
      <c r="P9" s="198"/>
      <c r="Q9" s="31"/>
    </row>
    <row r="10" spans="1:17" ht="12.75">
      <c r="A10" s="39"/>
      <c r="B10" s="22"/>
      <c r="C10" s="197">
        <v>930</v>
      </c>
      <c r="D10" s="197"/>
      <c r="E10" s="197" t="s">
        <v>328</v>
      </c>
      <c r="F10" s="208" t="s">
        <v>15</v>
      </c>
      <c r="G10" s="208">
        <v>12</v>
      </c>
      <c r="H10" s="212" t="s">
        <v>17</v>
      </c>
      <c r="I10" s="208" t="s">
        <v>17</v>
      </c>
      <c r="J10" s="208" t="s">
        <v>14</v>
      </c>
      <c r="K10" s="208">
        <v>4</v>
      </c>
      <c r="L10" s="208" t="s">
        <v>14</v>
      </c>
      <c r="M10" s="208">
        <v>2</v>
      </c>
      <c r="N10" s="210">
        <v>1</v>
      </c>
      <c r="O10" s="197"/>
      <c r="P10" s="198"/>
      <c r="Q10" s="31"/>
    </row>
    <row r="11" spans="1:17" ht="12.75">
      <c r="A11" s="39"/>
      <c r="B11" s="22"/>
      <c r="C11" s="197">
        <v>940</v>
      </c>
      <c r="D11" s="197"/>
      <c r="E11" s="197" t="s">
        <v>325</v>
      </c>
      <c r="F11" s="208" t="s">
        <v>15</v>
      </c>
      <c r="G11" s="208">
        <v>12</v>
      </c>
      <c r="H11" s="212" t="s">
        <v>17</v>
      </c>
      <c r="I11" s="208" t="s">
        <v>17</v>
      </c>
      <c r="J11" s="208" t="s">
        <v>14</v>
      </c>
      <c r="K11" s="208">
        <v>4</v>
      </c>
      <c r="L11" s="208" t="s">
        <v>14</v>
      </c>
      <c r="M11" s="208">
        <v>2</v>
      </c>
      <c r="N11" s="210">
        <v>1</v>
      </c>
      <c r="O11" s="197"/>
      <c r="P11" s="198"/>
      <c r="Q11" s="31"/>
    </row>
    <row r="12" spans="1:17" ht="12.75">
      <c r="A12" s="39"/>
      <c r="B12" s="22"/>
      <c r="C12" s="197">
        <v>950</v>
      </c>
      <c r="D12" s="197"/>
      <c r="E12" s="197" t="s">
        <v>326</v>
      </c>
      <c r="F12" s="208" t="s">
        <v>15</v>
      </c>
      <c r="G12" s="208">
        <v>12</v>
      </c>
      <c r="H12" s="212" t="s">
        <v>17</v>
      </c>
      <c r="I12" s="208" t="s">
        <v>17</v>
      </c>
      <c r="J12" s="208" t="s">
        <v>14</v>
      </c>
      <c r="K12" s="208">
        <v>4</v>
      </c>
      <c r="L12" s="208" t="s">
        <v>14</v>
      </c>
      <c r="M12" s="208">
        <v>2</v>
      </c>
      <c r="N12" s="210">
        <v>1</v>
      </c>
      <c r="O12" s="197"/>
      <c r="P12" s="198"/>
      <c r="Q12" s="31"/>
    </row>
    <row r="13" spans="1:17" ht="51">
      <c r="A13" s="39"/>
      <c r="B13" s="22"/>
      <c r="C13" s="197">
        <v>1000</v>
      </c>
      <c r="D13" s="197" t="s">
        <v>126</v>
      </c>
      <c r="E13" s="211" t="s">
        <v>127</v>
      </c>
      <c r="F13" s="208" t="s">
        <v>15</v>
      </c>
      <c r="G13" s="208">
        <v>24</v>
      </c>
      <c r="H13" s="212" t="s">
        <v>17</v>
      </c>
      <c r="I13" s="208" t="s">
        <v>17</v>
      </c>
      <c r="J13" s="208" t="s">
        <v>14</v>
      </c>
      <c r="K13" s="208">
        <v>4</v>
      </c>
      <c r="L13" s="208" t="s">
        <v>14</v>
      </c>
      <c r="M13" s="208">
        <v>3</v>
      </c>
      <c r="N13" s="210">
        <v>4</v>
      </c>
      <c r="O13" s="197" t="s">
        <v>246</v>
      </c>
      <c r="P13" s="198"/>
      <c r="Q13" s="31"/>
    </row>
    <row r="14" spans="1:17" ht="38.25">
      <c r="A14" s="39"/>
      <c r="B14" s="22"/>
      <c r="C14" s="10">
        <v>1010</v>
      </c>
      <c r="D14" s="10" t="s">
        <v>130</v>
      </c>
      <c r="E14" s="10" t="s">
        <v>129</v>
      </c>
      <c r="F14" s="9" t="s">
        <v>15</v>
      </c>
      <c r="G14" s="9">
        <v>60</v>
      </c>
      <c r="H14" s="102" t="s">
        <v>17</v>
      </c>
      <c r="I14" s="9" t="s">
        <v>17</v>
      </c>
      <c r="J14" s="9" t="s">
        <v>14</v>
      </c>
      <c r="K14" s="9">
        <v>4</v>
      </c>
      <c r="L14" s="9" t="s">
        <v>14</v>
      </c>
      <c r="M14" s="9">
        <v>3</v>
      </c>
      <c r="N14" s="45">
        <v>8</v>
      </c>
      <c r="O14" s="10" t="s">
        <v>128</v>
      </c>
      <c r="P14" s="11"/>
      <c r="Q14" s="31"/>
    </row>
    <row r="15" spans="1:17" ht="25.5">
      <c r="A15" s="39"/>
      <c r="B15" s="22"/>
      <c r="C15" s="10">
        <v>1020</v>
      </c>
      <c r="D15" s="10" t="s">
        <v>132</v>
      </c>
      <c r="E15" s="10" t="s">
        <v>131</v>
      </c>
      <c r="F15" s="9" t="s">
        <v>15</v>
      </c>
      <c r="G15" s="9">
        <v>60</v>
      </c>
      <c r="H15" s="102" t="s">
        <v>17</v>
      </c>
      <c r="I15" s="9" t="s">
        <v>17</v>
      </c>
      <c r="J15" s="9" t="s">
        <v>14</v>
      </c>
      <c r="K15" s="9">
        <v>4</v>
      </c>
      <c r="L15" s="9" t="s">
        <v>14</v>
      </c>
      <c r="M15" s="9">
        <v>2</v>
      </c>
      <c r="N15" s="45">
        <v>2</v>
      </c>
      <c r="O15" s="10"/>
      <c r="P15" s="11"/>
      <c r="Q15" s="31"/>
    </row>
    <row r="16" spans="1:17" ht="12.75">
      <c r="A16" s="39"/>
      <c r="B16" s="22"/>
      <c r="C16" s="10">
        <v>1060</v>
      </c>
      <c r="D16" s="10" t="s">
        <v>140</v>
      </c>
      <c r="E16" s="10" t="s">
        <v>23</v>
      </c>
      <c r="F16" s="9" t="s">
        <v>24</v>
      </c>
      <c r="G16" s="9"/>
      <c r="H16" s="102" t="s">
        <v>17</v>
      </c>
      <c r="I16" s="9" t="s">
        <v>17</v>
      </c>
      <c r="J16" s="9" t="s">
        <v>14</v>
      </c>
      <c r="K16" s="9">
        <v>1</v>
      </c>
      <c r="L16" s="9" t="s">
        <v>13</v>
      </c>
      <c r="M16" s="9">
        <v>2</v>
      </c>
      <c r="N16" s="45">
        <v>0.3</v>
      </c>
      <c r="O16" s="10"/>
      <c r="P16" s="11"/>
      <c r="Q16" s="31"/>
    </row>
    <row r="17" spans="1:17" ht="12.75">
      <c r="A17" s="39"/>
      <c r="B17" s="22"/>
      <c r="C17" s="10">
        <v>1070</v>
      </c>
      <c r="D17" s="10" t="s">
        <v>139</v>
      </c>
      <c r="E17" s="10" t="s">
        <v>25</v>
      </c>
      <c r="F17" s="9" t="s">
        <v>24</v>
      </c>
      <c r="G17" s="9"/>
      <c r="H17" s="102" t="s">
        <v>17</v>
      </c>
      <c r="I17" s="9" t="s">
        <v>17</v>
      </c>
      <c r="J17" s="9" t="s">
        <v>14</v>
      </c>
      <c r="K17" s="9">
        <v>1</v>
      </c>
      <c r="L17" s="9" t="s">
        <v>13</v>
      </c>
      <c r="M17" s="9">
        <v>2</v>
      </c>
      <c r="N17" s="45">
        <v>0.3</v>
      </c>
      <c r="O17" s="10"/>
      <c r="P17" s="11"/>
      <c r="Q17" s="31"/>
    </row>
    <row r="18" spans="1:17" ht="12.75">
      <c r="A18" s="39"/>
      <c r="B18" s="22"/>
      <c r="C18" s="65"/>
      <c r="D18" s="65"/>
      <c r="E18" s="65"/>
      <c r="F18" s="73"/>
      <c r="G18" s="73"/>
      <c r="H18" s="103"/>
      <c r="I18" s="73"/>
      <c r="J18" s="73"/>
      <c r="K18" s="73"/>
      <c r="L18" s="73"/>
      <c r="M18" s="73"/>
      <c r="N18" s="74"/>
      <c r="O18" s="65"/>
      <c r="P18" s="75"/>
      <c r="Q18" s="31"/>
    </row>
    <row r="19" spans="1:35" ht="13.5" thickBot="1">
      <c r="A19" s="39"/>
      <c r="B19" s="23"/>
      <c r="C19" s="42"/>
      <c r="D19" s="42"/>
      <c r="E19" s="33"/>
      <c r="F19" s="33"/>
      <c r="G19" s="33"/>
      <c r="H19" s="104"/>
      <c r="I19" s="33"/>
      <c r="J19" s="33"/>
      <c r="K19" s="34"/>
      <c r="L19" s="34"/>
      <c r="M19" s="34"/>
      <c r="N19" s="34"/>
      <c r="O19" s="33"/>
      <c r="P19" s="33"/>
      <c r="Q19" s="32"/>
      <c r="R19" s="43"/>
      <c r="S19" s="43"/>
      <c r="T19" s="43"/>
      <c r="U19" s="43"/>
      <c r="V19" s="43"/>
      <c r="W19" s="43"/>
      <c r="X19" s="43"/>
      <c r="Y19" s="43"/>
      <c r="Z19" s="43"/>
      <c r="AA19" s="43"/>
      <c r="AB19" s="43"/>
      <c r="AC19" s="43"/>
      <c r="AD19" s="43"/>
      <c r="AE19" s="43"/>
      <c r="AF19" s="43"/>
      <c r="AG19" s="43"/>
      <c r="AH19" s="43"/>
      <c r="AI19" s="43"/>
    </row>
    <row r="20" spans="1:35" ht="12.75">
      <c r="A20" s="36"/>
      <c r="B20" s="36"/>
      <c r="C20" s="36"/>
      <c r="D20" s="36"/>
      <c r="E20" s="36"/>
      <c r="F20" s="35"/>
      <c r="G20" s="36"/>
      <c r="H20" s="105"/>
      <c r="I20" s="36"/>
      <c r="J20" s="40"/>
      <c r="K20" s="43"/>
      <c r="L20" s="43"/>
      <c r="M20" s="43"/>
      <c r="N20" s="43"/>
      <c r="O20" s="36"/>
      <c r="P20" s="36"/>
      <c r="Q20" s="36"/>
      <c r="R20" s="43"/>
      <c r="S20" s="43"/>
      <c r="T20" s="43"/>
      <c r="U20" s="43"/>
      <c r="V20" s="43"/>
      <c r="W20" s="43"/>
      <c r="X20" s="43"/>
      <c r="Y20" s="43"/>
      <c r="Z20" s="43"/>
      <c r="AA20" s="43"/>
      <c r="AB20" s="43"/>
      <c r="AC20" s="43"/>
      <c r="AD20" s="43"/>
      <c r="AE20" s="43"/>
      <c r="AF20" s="43"/>
      <c r="AG20" s="43"/>
      <c r="AH20" s="43"/>
      <c r="AI2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AI12"/>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21</v>
      </c>
      <c r="F3" s="18"/>
      <c r="G3" s="18"/>
      <c r="H3" s="98"/>
      <c r="I3" s="27"/>
      <c r="J3" s="27"/>
      <c r="K3" s="28"/>
      <c r="L3" s="28"/>
      <c r="M3" s="28"/>
      <c r="N3" s="28"/>
      <c r="O3" s="29"/>
      <c r="P3" s="27"/>
      <c r="Q3" s="31"/>
    </row>
    <row r="4" spans="1:17" ht="12.75">
      <c r="A4" s="39"/>
      <c r="B4" s="22"/>
      <c r="C4" s="20"/>
      <c r="D4" s="20" t="s">
        <v>253</v>
      </c>
      <c r="E4" s="172" t="s">
        <v>252</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74">
        <v>1000</v>
      </c>
      <c r="D7" s="174" t="s">
        <v>136</v>
      </c>
      <c r="E7" s="174" t="s">
        <v>135</v>
      </c>
      <c r="F7" s="175" t="s">
        <v>15</v>
      </c>
      <c r="G7" s="175">
        <v>60</v>
      </c>
      <c r="H7" s="176" t="s">
        <v>17</v>
      </c>
      <c r="I7" s="175" t="s">
        <v>22</v>
      </c>
      <c r="J7" s="175" t="s">
        <v>14</v>
      </c>
      <c r="K7" s="175">
        <v>4</v>
      </c>
      <c r="L7" s="175" t="s">
        <v>14</v>
      </c>
      <c r="M7" s="175">
        <v>2</v>
      </c>
      <c r="N7" s="177">
        <v>2</v>
      </c>
      <c r="O7" s="174"/>
      <c r="P7" s="178"/>
      <c r="Q7" s="31"/>
    </row>
    <row r="8" spans="1:17" ht="12.75">
      <c r="A8" s="39"/>
      <c r="B8" s="22"/>
      <c r="C8" s="81">
        <v>1010</v>
      </c>
      <c r="D8" s="173" t="s">
        <v>138</v>
      </c>
      <c r="E8" s="173" t="s">
        <v>137</v>
      </c>
      <c r="F8" s="111" t="s">
        <v>15</v>
      </c>
      <c r="G8" s="111">
        <v>60</v>
      </c>
      <c r="H8" s="171" t="s">
        <v>17</v>
      </c>
      <c r="I8" s="111" t="s">
        <v>22</v>
      </c>
      <c r="J8" s="111" t="s">
        <v>14</v>
      </c>
      <c r="K8" s="111">
        <v>4</v>
      </c>
      <c r="L8" s="111" t="s">
        <v>14</v>
      </c>
      <c r="M8" s="111">
        <v>2</v>
      </c>
      <c r="N8" s="113">
        <v>2</v>
      </c>
      <c r="O8" s="81"/>
      <c r="P8" s="114"/>
      <c r="Q8" s="31"/>
    </row>
    <row r="9" spans="1:17" ht="12.75">
      <c r="A9" s="39"/>
      <c r="B9" s="22"/>
      <c r="C9" s="81">
        <v>1020</v>
      </c>
      <c r="D9" s="81" t="s">
        <v>134</v>
      </c>
      <c r="E9" s="81" t="s">
        <v>133</v>
      </c>
      <c r="F9" s="111" t="s">
        <v>15</v>
      </c>
      <c r="G9" s="111">
        <v>60</v>
      </c>
      <c r="H9" s="171" t="s">
        <v>17</v>
      </c>
      <c r="I9" s="111" t="s">
        <v>22</v>
      </c>
      <c r="J9" s="111" t="s">
        <v>14</v>
      </c>
      <c r="K9" s="111">
        <v>4</v>
      </c>
      <c r="L9" s="111" t="s">
        <v>14</v>
      </c>
      <c r="M9" s="111">
        <v>2</v>
      </c>
      <c r="N9" s="113">
        <v>2</v>
      </c>
      <c r="O9" s="81"/>
      <c r="P9" s="114"/>
      <c r="Q9" s="31"/>
    </row>
    <row r="10" spans="1:17" ht="12.75">
      <c r="A10" s="39"/>
      <c r="B10" s="22"/>
      <c r="C10" s="65"/>
      <c r="D10" s="65"/>
      <c r="E10" s="65"/>
      <c r="F10" s="73"/>
      <c r="G10" s="73"/>
      <c r="H10" s="166"/>
      <c r="I10" s="73"/>
      <c r="J10" s="73"/>
      <c r="K10" s="73"/>
      <c r="L10" s="73"/>
      <c r="M10" s="73"/>
      <c r="N10" s="74"/>
      <c r="O10" s="65"/>
      <c r="P10" s="75"/>
      <c r="Q10" s="31"/>
    </row>
    <row r="11" spans="1:35" ht="13.5" thickBot="1">
      <c r="A11" s="39"/>
      <c r="B11" s="23"/>
      <c r="C11" s="42"/>
      <c r="D11" s="42"/>
      <c r="E11" s="33"/>
      <c r="F11" s="33"/>
      <c r="G11" s="33"/>
      <c r="H11" s="167"/>
      <c r="I11" s="33"/>
      <c r="J11" s="33"/>
      <c r="K11" s="34"/>
      <c r="L11" s="34"/>
      <c r="M11" s="34"/>
      <c r="N11" s="34"/>
      <c r="O11" s="33"/>
      <c r="P11" s="33"/>
      <c r="Q11" s="32"/>
      <c r="R11" s="43"/>
      <c r="S11" s="43"/>
      <c r="T11" s="43"/>
      <c r="U11" s="43"/>
      <c r="V11" s="43"/>
      <c r="W11" s="43"/>
      <c r="X11" s="43"/>
      <c r="Y11" s="43"/>
      <c r="Z11" s="43"/>
      <c r="AA11" s="43"/>
      <c r="AB11" s="43"/>
      <c r="AC11" s="43"/>
      <c r="AD11" s="43"/>
      <c r="AE11" s="43"/>
      <c r="AF11" s="43"/>
      <c r="AG11" s="43"/>
      <c r="AH11" s="43"/>
      <c r="AI11" s="43"/>
    </row>
    <row r="12" spans="1:35" ht="12.75">
      <c r="A12" s="36"/>
      <c r="B12" s="36"/>
      <c r="C12" s="36"/>
      <c r="D12" s="36"/>
      <c r="E12" s="36"/>
      <c r="F12" s="35"/>
      <c r="G12" s="36"/>
      <c r="H12" s="96"/>
      <c r="I12" s="36"/>
      <c r="J12" s="40"/>
      <c r="K12" s="43"/>
      <c r="L12" s="43"/>
      <c r="M12" s="43"/>
      <c r="N12" s="43"/>
      <c r="O12" s="36"/>
      <c r="P12" s="36"/>
      <c r="Q12" s="36"/>
      <c r="R12" s="43"/>
      <c r="S12" s="43"/>
      <c r="T12" s="43"/>
      <c r="U12" s="43"/>
      <c r="V12" s="43"/>
      <c r="W12" s="43"/>
      <c r="X12" s="43"/>
      <c r="Y12" s="43"/>
      <c r="Z12" s="43"/>
      <c r="AA12" s="43"/>
      <c r="AB12" s="43"/>
      <c r="AC12" s="43"/>
      <c r="AD12" s="43"/>
      <c r="AE12" s="43"/>
      <c r="AF12" s="43"/>
      <c r="AG12" s="43"/>
      <c r="AH12" s="43"/>
      <c r="AI12"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8.xml><?xml version="1.0" encoding="utf-8"?>
<worksheet xmlns="http://schemas.openxmlformats.org/spreadsheetml/2006/main" xmlns:r="http://schemas.openxmlformats.org/officeDocument/2006/relationships">
  <sheetPr>
    <tabColor indexed="43"/>
    <pageSetUpPr fitToPage="1"/>
  </sheetPr>
  <dimension ref="A1:AI18"/>
  <sheetViews>
    <sheetView workbookViewId="0" topLeftCell="A4">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21</v>
      </c>
      <c r="F3" s="18"/>
      <c r="G3" s="18"/>
      <c r="H3" s="98"/>
      <c r="I3" s="27"/>
      <c r="J3" s="27"/>
      <c r="K3" s="28"/>
      <c r="L3" s="28"/>
      <c r="M3" s="28"/>
      <c r="N3" s="28"/>
      <c r="O3" s="29"/>
      <c r="P3" s="27"/>
      <c r="Q3" s="31"/>
    </row>
    <row r="4" spans="1:17" ht="12.75">
      <c r="A4" s="39"/>
      <c r="B4" s="22"/>
      <c r="C4" s="20"/>
      <c r="D4" s="20" t="s">
        <v>309</v>
      </c>
      <c r="E4" s="18" t="s">
        <v>310</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25.5">
      <c r="A7" s="39"/>
      <c r="B7" s="22"/>
      <c r="C7" s="7">
        <v>1000</v>
      </c>
      <c r="D7" s="7"/>
      <c r="E7" s="7" t="s">
        <v>314</v>
      </c>
      <c r="F7" s="6" t="s">
        <v>15</v>
      </c>
      <c r="G7" s="6">
        <v>1</v>
      </c>
      <c r="H7" s="115" t="s">
        <v>184</v>
      </c>
      <c r="I7" s="6" t="s">
        <v>17</v>
      </c>
      <c r="J7" s="6" t="s">
        <v>13</v>
      </c>
      <c r="K7" s="6">
        <v>4</v>
      </c>
      <c r="L7" s="6" t="s">
        <v>14</v>
      </c>
      <c r="M7" s="6">
        <v>1</v>
      </c>
      <c r="N7" s="44">
        <v>0.25</v>
      </c>
      <c r="O7" s="7"/>
      <c r="P7" s="8"/>
      <c r="Q7" s="31"/>
    </row>
    <row r="8" spans="1:17" ht="25.5">
      <c r="A8" s="39"/>
      <c r="B8" s="22"/>
      <c r="C8" s="197">
        <v>1010</v>
      </c>
      <c r="D8" s="197"/>
      <c r="E8" s="197" t="s">
        <v>315</v>
      </c>
      <c r="F8" s="208" t="s">
        <v>15</v>
      </c>
      <c r="G8" s="208">
        <v>1</v>
      </c>
      <c r="H8" s="209" t="s">
        <v>184</v>
      </c>
      <c r="I8" s="208" t="s">
        <v>17</v>
      </c>
      <c r="J8" s="208" t="s">
        <v>13</v>
      </c>
      <c r="K8" s="208">
        <v>4</v>
      </c>
      <c r="L8" s="208" t="s">
        <v>14</v>
      </c>
      <c r="M8" s="208">
        <v>1</v>
      </c>
      <c r="N8" s="210">
        <v>0.25</v>
      </c>
      <c r="O8" s="197"/>
      <c r="P8" s="198"/>
      <c r="Q8" s="31"/>
    </row>
    <row r="9" spans="1:17" ht="12.75">
      <c r="A9" s="39"/>
      <c r="B9" s="22"/>
      <c r="C9" s="197">
        <v>1020</v>
      </c>
      <c r="D9" s="197"/>
      <c r="E9" s="197" t="s">
        <v>313</v>
      </c>
      <c r="F9" s="208" t="s">
        <v>15</v>
      </c>
      <c r="G9" s="208">
        <v>1</v>
      </c>
      <c r="H9" s="209" t="s">
        <v>184</v>
      </c>
      <c r="I9" s="208" t="s">
        <v>17</v>
      </c>
      <c r="J9" s="208" t="s">
        <v>13</v>
      </c>
      <c r="K9" s="208">
        <v>4</v>
      </c>
      <c r="L9" s="208" t="s">
        <v>14</v>
      </c>
      <c r="M9" s="208">
        <v>1</v>
      </c>
      <c r="N9" s="210">
        <v>0.25</v>
      </c>
      <c r="O9" s="197"/>
      <c r="P9" s="198"/>
      <c r="Q9" s="31"/>
    </row>
    <row r="10" spans="1:17" ht="12.75">
      <c r="A10" s="39"/>
      <c r="B10" s="22"/>
      <c r="C10" s="197">
        <v>1030</v>
      </c>
      <c r="D10" s="197"/>
      <c r="E10" s="197" t="s">
        <v>316</v>
      </c>
      <c r="F10" s="208" t="s">
        <v>15</v>
      </c>
      <c r="G10" s="208">
        <v>6</v>
      </c>
      <c r="H10" s="209" t="s">
        <v>17</v>
      </c>
      <c r="I10" s="208" t="s">
        <v>17</v>
      </c>
      <c r="J10" s="208" t="s">
        <v>13</v>
      </c>
      <c r="K10" s="208">
        <v>4</v>
      </c>
      <c r="L10" s="208" t="s">
        <v>14</v>
      </c>
      <c r="M10" s="208">
        <v>1</v>
      </c>
      <c r="N10" s="210">
        <v>0.25</v>
      </c>
      <c r="O10" s="197"/>
      <c r="P10" s="198"/>
      <c r="Q10" s="31"/>
    </row>
    <row r="11" spans="1:17" ht="12.75">
      <c r="A11" s="39"/>
      <c r="B11" s="22"/>
      <c r="C11" s="197">
        <v>1040</v>
      </c>
      <c r="D11" s="197"/>
      <c r="E11" s="197" t="s">
        <v>317</v>
      </c>
      <c r="F11" s="208" t="s">
        <v>15</v>
      </c>
      <c r="G11" s="208">
        <v>6</v>
      </c>
      <c r="H11" s="209" t="s">
        <v>17</v>
      </c>
      <c r="I11" s="208" t="s">
        <v>17</v>
      </c>
      <c r="J11" s="208" t="s">
        <v>13</v>
      </c>
      <c r="K11" s="208">
        <v>4</v>
      </c>
      <c r="L11" s="208" t="s">
        <v>14</v>
      </c>
      <c r="M11" s="208">
        <v>1</v>
      </c>
      <c r="N11" s="210">
        <v>0.25</v>
      </c>
      <c r="O11" s="197"/>
      <c r="P11" s="198"/>
      <c r="Q11" s="31"/>
    </row>
    <row r="12" spans="1:17" ht="12.75">
      <c r="A12" s="39"/>
      <c r="B12" s="22"/>
      <c r="C12" s="197">
        <v>1050</v>
      </c>
      <c r="D12" s="197"/>
      <c r="E12" s="197" t="s">
        <v>318</v>
      </c>
      <c r="F12" s="208" t="s">
        <v>322</v>
      </c>
      <c r="G12" s="208">
        <v>12</v>
      </c>
      <c r="H12" s="209" t="s">
        <v>17</v>
      </c>
      <c r="I12" s="208" t="s">
        <v>17</v>
      </c>
      <c r="J12" s="208" t="s">
        <v>13</v>
      </c>
      <c r="K12" s="208">
        <v>4</v>
      </c>
      <c r="L12" s="208" t="s">
        <v>14</v>
      </c>
      <c r="M12" s="208">
        <v>1</v>
      </c>
      <c r="N12" s="210">
        <v>0.25</v>
      </c>
      <c r="O12" s="197"/>
      <c r="P12" s="198"/>
      <c r="Q12" s="31"/>
    </row>
    <row r="13" spans="1:17" ht="12.75">
      <c r="A13" s="39"/>
      <c r="B13" s="22"/>
      <c r="C13" s="197">
        <v>1060</v>
      </c>
      <c r="D13" s="197"/>
      <c r="E13" s="197" t="s">
        <v>319</v>
      </c>
      <c r="F13" s="208" t="s">
        <v>322</v>
      </c>
      <c r="G13" s="208">
        <v>12</v>
      </c>
      <c r="H13" s="209" t="s">
        <v>17</v>
      </c>
      <c r="I13" s="208" t="s">
        <v>17</v>
      </c>
      <c r="J13" s="208" t="s">
        <v>13</v>
      </c>
      <c r="K13" s="208">
        <v>4</v>
      </c>
      <c r="L13" s="208" t="s">
        <v>14</v>
      </c>
      <c r="M13" s="208">
        <v>1</v>
      </c>
      <c r="N13" s="210">
        <v>0.25</v>
      </c>
      <c r="O13" s="197"/>
      <c r="P13" s="198"/>
      <c r="Q13" s="31"/>
    </row>
    <row r="14" spans="1:17" ht="12.75">
      <c r="A14" s="39"/>
      <c r="B14" s="22"/>
      <c r="C14" s="197">
        <v>1070</v>
      </c>
      <c r="D14" s="197"/>
      <c r="E14" s="197" t="s">
        <v>320</v>
      </c>
      <c r="F14" s="208" t="s">
        <v>322</v>
      </c>
      <c r="G14" s="208">
        <v>12</v>
      </c>
      <c r="H14" s="209" t="s">
        <v>17</v>
      </c>
      <c r="I14" s="208" t="s">
        <v>17</v>
      </c>
      <c r="J14" s="208" t="s">
        <v>13</v>
      </c>
      <c r="K14" s="208">
        <v>4</v>
      </c>
      <c r="L14" s="208" t="s">
        <v>14</v>
      </c>
      <c r="M14" s="208">
        <v>1</v>
      </c>
      <c r="N14" s="210">
        <v>0.25</v>
      </c>
      <c r="O14" s="197"/>
      <c r="P14" s="198"/>
      <c r="Q14" s="31"/>
    </row>
    <row r="15" spans="1:17" ht="12.75">
      <c r="A15" s="39"/>
      <c r="B15" s="22"/>
      <c r="C15" s="197">
        <v>1080</v>
      </c>
      <c r="D15" s="197"/>
      <c r="E15" s="197" t="s">
        <v>321</v>
      </c>
      <c r="F15" s="208" t="s">
        <v>322</v>
      </c>
      <c r="G15" s="208">
        <v>12</v>
      </c>
      <c r="H15" s="209" t="s">
        <v>17</v>
      </c>
      <c r="I15" s="208" t="s">
        <v>17</v>
      </c>
      <c r="J15" s="208" t="s">
        <v>13</v>
      </c>
      <c r="K15" s="208">
        <v>4</v>
      </c>
      <c r="L15" s="208" t="s">
        <v>14</v>
      </c>
      <c r="M15" s="208">
        <v>1</v>
      </c>
      <c r="N15" s="210">
        <v>0.25</v>
      </c>
      <c r="O15" s="197"/>
      <c r="P15" s="198"/>
      <c r="Q15" s="31"/>
    </row>
    <row r="16" spans="1:17" ht="12.75">
      <c r="A16" s="39"/>
      <c r="B16" s="22"/>
      <c r="C16" s="65"/>
      <c r="D16" s="65"/>
      <c r="E16" s="65"/>
      <c r="F16" s="73"/>
      <c r="G16" s="73"/>
      <c r="H16" s="166"/>
      <c r="I16" s="73"/>
      <c r="J16" s="73"/>
      <c r="K16" s="73"/>
      <c r="L16" s="73"/>
      <c r="M16" s="73"/>
      <c r="N16" s="74"/>
      <c r="O16" s="65"/>
      <c r="P16" s="75"/>
      <c r="Q16" s="31"/>
    </row>
    <row r="17" spans="1:35" ht="13.5" thickBot="1">
      <c r="A17" s="39"/>
      <c r="B17" s="23"/>
      <c r="C17" s="42"/>
      <c r="D17" s="42"/>
      <c r="E17" s="33"/>
      <c r="F17" s="33"/>
      <c r="G17" s="33"/>
      <c r="H17" s="167"/>
      <c r="I17" s="33"/>
      <c r="J17" s="33"/>
      <c r="K17" s="34"/>
      <c r="L17" s="34"/>
      <c r="M17" s="34"/>
      <c r="N17" s="34"/>
      <c r="O17" s="33"/>
      <c r="P17" s="33"/>
      <c r="Q17" s="32"/>
      <c r="R17" s="43"/>
      <c r="S17" s="43"/>
      <c r="T17" s="43"/>
      <c r="U17" s="43"/>
      <c r="V17" s="43"/>
      <c r="W17" s="43"/>
      <c r="X17" s="43"/>
      <c r="Y17" s="43"/>
      <c r="Z17" s="43"/>
      <c r="AA17" s="43"/>
      <c r="AB17" s="43"/>
      <c r="AC17" s="43"/>
      <c r="AD17" s="43"/>
      <c r="AE17" s="43"/>
      <c r="AF17" s="43"/>
      <c r="AG17" s="43"/>
      <c r="AH17" s="43"/>
      <c r="AI17" s="43"/>
    </row>
    <row r="18" spans="1:35" ht="12.75">
      <c r="A18" s="36"/>
      <c r="B18" s="36"/>
      <c r="C18" s="36"/>
      <c r="D18" s="36"/>
      <c r="E18" s="36"/>
      <c r="F18" s="35"/>
      <c r="G18" s="36"/>
      <c r="H18" s="96"/>
      <c r="I18" s="36"/>
      <c r="J18" s="40"/>
      <c r="K18" s="43"/>
      <c r="L18" s="43"/>
      <c r="M18" s="43"/>
      <c r="N18" s="43"/>
      <c r="O18" s="36"/>
      <c r="P18" s="36"/>
      <c r="Q18" s="36"/>
      <c r="R18" s="43"/>
      <c r="S18" s="43"/>
      <c r="T18" s="43"/>
      <c r="U18" s="43"/>
      <c r="V18" s="43"/>
      <c r="W18" s="43"/>
      <c r="X18" s="43"/>
      <c r="Y18" s="43"/>
      <c r="Z18" s="43"/>
      <c r="AA18" s="43"/>
      <c r="AB18" s="43"/>
      <c r="AC18" s="43"/>
      <c r="AD18" s="43"/>
      <c r="AE18" s="43"/>
      <c r="AF18" s="43"/>
      <c r="AG18" s="43"/>
      <c r="AH18" s="43"/>
      <c r="AI18"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19.xml><?xml version="1.0" encoding="utf-8"?>
<worksheet xmlns="http://schemas.openxmlformats.org/spreadsheetml/2006/main" xmlns:r="http://schemas.openxmlformats.org/officeDocument/2006/relationships">
  <sheetPr>
    <tabColor indexed="43"/>
    <pageSetUpPr fitToPage="1"/>
  </sheetPr>
  <dimension ref="A1:AI16"/>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21</v>
      </c>
      <c r="F3" s="18"/>
      <c r="G3" s="18"/>
      <c r="H3" s="98"/>
      <c r="I3" s="27"/>
      <c r="J3" s="27"/>
      <c r="K3" s="28"/>
      <c r="L3" s="28"/>
      <c r="M3" s="28"/>
      <c r="N3" s="28"/>
      <c r="O3" s="29"/>
      <c r="P3" s="27"/>
      <c r="Q3" s="31"/>
    </row>
    <row r="4" spans="1:17" ht="12.75">
      <c r="A4" s="39"/>
      <c r="B4" s="22"/>
      <c r="C4" s="20"/>
      <c r="D4" s="20" t="s">
        <v>312</v>
      </c>
      <c r="E4" s="18" t="s">
        <v>311</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97">
        <v>1000</v>
      </c>
      <c r="D7" s="197"/>
      <c r="E7" s="197" t="s">
        <v>337</v>
      </c>
      <c r="F7" s="208" t="s">
        <v>15</v>
      </c>
      <c r="G7" s="208">
        <v>1</v>
      </c>
      <c r="H7" s="209" t="s">
        <v>17</v>
      </c>
      <c r="I7" s="208" t="s">
        <v>335</v>
      </c>
      <c r="J7" s="208" t="s">
        <v>13</v>
      </c>
      <c r="K7" s="208">
        <v>4</v>
      </c>
      <c r="L7" s="208" t="s">
        <v>14</v>
      </c>
      <c r="M7" s="208">
        <v>1</v>
      </c>
      <c r="N7" s="210"/>
      <c r="O7" s="197"/>
      <c r="P7" s="198"/>
      <c r="Q7" s="31"/>
    </row>
    <row r="8" spans="1:17" ht="12.75">
      <c r="A8" s="39"/>
      <c r="B8" s="22"/>
      <c r="C8" s="197">
        <v>1010</v>
      </c>
      <c r="D8" s="197"/>
      <c r="E8" s="197" t="s">
        <v>338</v>
      </c>
      <c r="F8" s="208" t="s">
        <v>15</v>
      </c>
      <c r="G8" s="208">
        <v>3</v>
      </c>
      <c r="H8" s="209" t="s">
        <v>17</v>
      </c>
      <c r="I8" s="208" t="s">
        <v>335</v>
      </c>
      <c r="J8" s="208" t="s">
        <v>13</v>
      </c>
      <c r="K8" s="208">
        <v>4</v>
      </c>
      <c r="L8" s="208" t="s">
        <v>14</v>
      </c>
      <c r="M8" s="208">
        <v>1</v>
      </c>
      <c r="N8" s="210"/>
      <c r="O8" s="197"/>
      <c r="P8" s="198"/>
      <c r="Q8" s="31"/>
    </row>
    <row r="9" spans="1:17" ht="12.75">
      <c r="A9" s="39"/>
      <c r="B9" s="22"/>
      <c r="C9" s="197">
        <v>1020</v>
      </c>
      <c r="D9" s="197"/>
      <c r="E9" s="197" t="s">
        <v>333</v>
      </c>
      <c r="F9" s="208" t="s">
        <v>15</v>
      </c>
      <c r="G9" s="208">
        <v>3</v>
      </c>
      <c r="H9" s="209" t="s">
        <v>17</v>
      </c>
      <c r="I9" s="208" t="s">
        <v>335</v>
      </c>
      <c r="J9" s="208" t="s">
        <v>13</v>
      </c>
      <c r="K9" s="208">
        <v>4</v>
      </c>
      <c r="L9" s="208" t="s">
        <v>14</v>
      </c>
      <c r="M9" s="208">
        <v>1</v>
      </c>
      <c r="N9" s="210"/>
      <c r="O9" s="197"/>
      <c r="P9" s="198"/>
      <c r="Q9" s="31"/>
    </row>
    <row r="10" spans="1:17" ht="12.75">
      <c r="A10" s="39"/>
      <c r="B10" s="22"/>
      <c r="C10" s="197">
        <v>1030</v>
      </c>
      <c r="D10" s="197"/>
      <c r="E10" s="197" t="s">
        <v>331</v>
      </c>
      <c r="F10" s="208" t="s">
        <v>15</v>
      </c>
      <c r="G10" s="208">
        <v>3</v>
      </c>
      <c r="H10" s="209" t="s">
        <v>17</v>
      </c>
      <c r="I10" s="208" t="s">
        <v>335</v>
      </c>
      <c r="J10" s="208" t="s">
        <v>13</v>
      </c>
      <c r="K10" s="208">
        <v>4</v>
      </c>
      <c r="L10" s="208" t="s">
        <v>14</v>
      </c>
      <c r="M10" s="208">
        <v>1</v>
      </c>
      <c r="N10" s="210"/>
      <c r="O10" s="197"/>
      <c r="P10" s="198"/>
      <c r="Q10" s="31"/>
    </row>
    <row r="11" spans="1:17" ht="12.75">
      <c r="A11" s="39"/>
      <c r="B11" s="22"/>
      <c r="C11" s="197">
        <v>1040</v>
      </c>
      <c r="D11" s="197"/>
      <c r="E11" s="197" t="s">
        <v>332</v>
      </c>
      <c r="F11" s="208" t="s">
        <v>15</v>
      </c>
      <c r="G11" s="208">
        <v>3</v>
      </c>
      <c r="H11" s="209" t="s">
        <v>17</v>
      </c>
      <c r="I11" s="208" t="s">
        <v>335</v>
      </c>
      <c r="J11" s="208" t="s">
        <v>13</v>
      </c>
      <c r="K11" s="208">
        <v>4</v>
      </c>
      <c r="L11" s="208" t="s">
        <v>14</v>
      </c>
      <c r="M11" s="208">
        <v>1</v>
      </c>
      <c r="N11" s="210"/>
      <c r="O11" s="197"/>
      <c r="P11" s="198"/>
      <c r="Q11" s="31"/>
    </row>
    <row r="12" spans="1:17" ht="12.75">
      <c r="A12" s="39"/>
      <c r="B12" s="22"/>
      <c r="C12" s="197">
        <v>1050</v>
      </c>
      <c r="D12" s="197"/>
      <c r="E12" s="197" t="s">
        <v>334</v>
      </c>
      <c r="F12" s="208" t="s">
        <v>15</v>
      </c>
      <c r="G12" s="208">
        <v>6</v>
      </c>
      <c r="H12" s="209" t="s">
        <v>17</v>
      </c>
      <c r="I12" s="208" t="s">
        <v>335</v>
      </c>
      <c r="J12" s="208" t="s">
        <v>13</v>
      </c>
      <c r="K12" s="208">
        <v>4</v>
      </c>
      <c r="L12" s="208" t="s">
        <v>14</v>
      </c>
      <c r="M12" s="208">
        <v>1</v>
      </c>
      <c r="N12" s="210"/>
      <c r="O12" s="197"/>
      <c r="P12" s="198"/>
      <c r="Q12" s="31"/>
    </row>
    <row r="13" spans="1:17" ht="12.75">
      <c r="A13" s="39"/>
      <c r="B13" s="22"/>
      <c r="C13" s="197">
        <v>1060</v>
      </c>
      <c r="D13" s="197"/>
      <c r="E13" s="197" t="s">
        <v>336</v>
      </c>
      <c r="F13" s="208" t="s">
        <v>322</v>
      </c>
      <c r="G13" s="208">
        <v>12</v>
      </c>
      <c r="H13" s="209" t="s">
        <v>17</v>
      </c>
      <c r="I13" s="208" t="s">
        <v>335</v>
      </c>
      <c r="J13" s="208" t="s">
        <v>13</v>
      </c>
      <c r="K13" s="208">
        <v>4</v>
      </c>
      <c r="L13" s="208" t="s">
        <v>14</v>
      </c>
      <c r="M13" s="208">
        <v>1</v>
      </c>
      <c r="N13" s="210"/>
      <c r="O13" s="197"/>
      <c r="P13" s="198"/>
      <c r="Q13" s="31"/>
    </row>
    <row r="14" spans="1:17" ht="12.75">
      <c r="A14" s="39"/>
      <c r="B14" s="22"/>
      <c r="C14" s="65"/>
      <c r="D14" s="65"/>
      <c r="E14" s="65"/>
      <c r="F14" s="73"/>
      <c r="G14" s="73"/>
      <c r="H14" s="166"/>
      <c r="I14" s="73"/>
      <c r="J14" s="73"/>
      <c r="K14" s="73"/>
      <c r="L14" s="73"/>
      <c r="M14" s="73"/>
      <c r="N14" s="74"/>
      <c r="O14" s="65"/>
      <c r="P14" s="75"/>
      <c r="Q14" s="31"/>
    </row>
    <row r="15" spans="1:35" ht="13.5" thickBot="1">
      <c r="A15" s="39"/>
      <c r="B15" s="23"/>
      <c r="C15" s="42"/>
      <c r="D15" s="42"/>
      <c r="E15" s="33"/>
      <c r="F15" s="33"/>
      <c r="G15" s="33"/>
      <c r="H15" s="167"/>
      <c r="I15" s="33"/>
      <c r="J15" s="33"/>
      <c r="K15" s="34"/>
      <c r="L15" s="34"/>
      <c r="M15" s="34"/>
      <c r="N15" s="34"/>
      <c r="O15" s="33"/>
      <c r="P15" s="33"/>
      <c r="Q15" s="32"/>
      <c r="R15" s="43"/>
      <c r="S15" s="43"/>
      <c r="T15" s="43"/>
      <c r="U15" s="43"/>
      <c r="V15" s="43"/>
      <c r="W15" s="43"/>
      <c r="X15" s="43"/>
      <c r="Y15" s="43"/>
      <c r="Z15" s="43"/>
      <c r="AA15" s="43"/>
      <c r="AB15" s="43"/>
      <c r="AC15" s="43"/>
      <c r="AD15" s="43"/>
      <c r="AE15" s="43"/>
      <c r="AF15" s="43"/>
      <c r="AG15" s="43"/>
      <c r="AH15" s="43"/>
      <c r="AI15" s="43"/>
    </row>
    <row r="16" spans="1:35" ht="12.75">
      <c r="A16" s="36"/>
      <c r="B16" s="36"/>
      <c r="C16" s="36"/>
      <c r="D16" s="36"/>
      <c r="E16" s="36"/>
      <c r="F16" s="35"/>
      <c r="G16" s="36"/>
      <c r="H16" s="96"/>
      <c r="I16" s="36"/>
      <c r="J16" s="40"/>
      <c r="K16" s="43"/>
      <c r="L16" s="43"/>
      <c r="M16" s="43"/>
      <c r="N16" s="43"/>
      <c r="O16" s="36"/>
      <c r="P16" s="36"/>
      <c r="Q16" s="36"/>
      <c r="R16" s="43"/>
      <c r="S16" s="43"/>
      <c r="T16" s="43"/>
      <c r="U16" s="43"/>
      <c r="V16" s="43"/>
      <c r="W16" s="43"/>
      <c r="X16" s="43"/>
      <c r="Y16" s="43"/>
      <c r="Z16" s="43"/>
      <c r="AA16" s="43"/>
      <c r="AB16" s="43"/>
      <c r="AC16" s="43"/>
      <c r="AD16" s="43"/>
      <c r="AE16" s="43"/>
      <c r="AF16" s="43"/>
      <c r="AG16" s="43"/>
      <c r="AH16" s="43"/>
      <c r="AI16"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4111111111">
    <tabColor indexed="43"/>
    <pageSetUpPr fitToPage="1"/>
  </sheetPr>
  <dimension ref="A1:AI12"/>
  <sheetViews>
    <sheetView workbookViewId="0" topLeftCell="A1">
      <selection activeCell="T6" sqref="T6"/>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167</v>
      </c>
      <c r="F3" s="18"/>
      <c r="G3" s="18"/>
      <c r="H3" s="98"/>
      <c r="I3" s="27"/>
      <c r="J3" s="27"/>
      <c r="K3" s="28"/>
      <c r="L3" s="28"/>
      <c r="M3" s="28"/>
      <c r="N3" s="28"/>
      <c r="O3" s="29"/>
      <c r="P3" s="27"/>
      <c r="Q3" s="31"/>
    </row>
    <row r="4" spans="1:17" ht="12.75">
      <c r="A4" s="39"/>
      <c r="B4" s="22"/>
      <c r="C4" s="20"/>
      <c r="D4" s="20" t="s">
        <v>189</v>
      </c>
      <c r="E4" s="18" t="s">
        <v>190</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38.25">
      <c r="A7" s="39"/>
      <c r="B7" s="22"/>
      <c r="C7" s="7">
        <v>1000</v>
      </c>
      <c r="D7" s="78" t="s">
        <v>180</v>
      </c>
      <c r="E7" s="169" t="s">
        <v>263</v>
      </c>
      <c r="F7" s="6" t="s">
        <v>12</v>
      </c>
      <c r="G7" s="6">
        <v>12</v>
      </c>
      <c r="H7" s="101" t="s">
        <v>17</v>
      </c>
      <c r="I7" s="6" t="s">
        <v>17</v>
      </c>
      <c r="J7" s="6" t="s">
        <v>14</v>
      </c>
      <c r="K7" s="6">
        <v>4</v>
      </c>
      <c r="L7" s="6" t="s">
        <v>14</v>
      </c>
      <c r="M7" s="6">
        <v>2</v>
      </c>
      <c r="N7" s="44">
        <v>1</v>
      </c>
      <c r="O7" s="7"/>
      <c r="P7" s="8"/>
      <c r="Q7" s="31"/>
    </row>
    <row r="8" spans="1:17" ht="25.5">
      <c r="A8" s="39"/>
      <c r="B8" s="22"/>
      <c r="C8" s="10">
        <v>1010</v>
      </c>
      <c r="D8" s="81" t="s">
        <v>151</v>
      </c>
      <c r="E8" s="10" t="s">
        <v>50</v>
      </c>
      <c r="F8" s="9" t="s">
        <v>12</v>
      </c>
      <c r="G8" s="9">
        <v>36</v>
      </c>
      <c r="H8" s="102" t="s">
        <v>17</v>
      </c>
      <c r="I8" s="9" t="s">
        <v>17</v>
      </c>
      <c r="J8" s="9" t="s">
        <v>14</v>
      </c>
      <c r="K8" s="9">
        <v>4</v>
      </c>
      <c r="L8" s="9" t="s">
        <v>14</v>
      </c>
      <c r="M8" s="9">
        <v>2</v>
      </c>
      <c r="N8" s="45">
        <v>1</v>
      </c>
      <c r="O8" s="10"/>
      <c r="P8" s="11"/>
      <c r="Q8" s="31"/>
    </row>
    <row r="9" spans="1:17" ht="89.25">
      <c r="A9" s="39"/>
      <c r="B9" s="22"/>
      <c r="C9" s="81">
        <v>1020</v>
      </c>
      <c r="D9" s="81" t="s">
        <v>237</v>
      </c>
      <c r="E9" s="183" t="s">
        <v>264</v>
      </c>
      <c r="F9" s="111" t="s">
        <v>12</v>
      </c>
      <c r="G9" s="111" t="s">
        <v>41</v>
      </c>
      <c r="H9" s="112" t="s">
        <v>17</v>
      </c>
      <c r="I9" s="111" t="s">
        <v>17</v>
      </c>
      <c r="J9" s="111" t="s">
        <v>14</v>
      </c>
      <c r="K9" s="111">
        <v>4</v>
      </c>
      <c r="L9" s="111" t="s">
        <v>14</v>
      </c>
      <c r="M9" s="111">
        <v>2</v>
      </c>
      <c r="N9" s="113">
        <v>1</v>
      </c>
      <c r="O9" s="81"/>
      <c r="P9" s="114"/>
      <c r="Q9" s="31"/>
    </row>
    <row r="10" spans="1:17" ht="12.75">
      <c r="A10" s="39"/>
      <c r="B10" s="22"/>
      <c r="C10" s="65"/>
      <c r="D10" s="65"/>
      <c r="E10" s="65"/>
      <c r="F10" s="73"/>
      <c r="G10" s="73"/>
      <c r="H10" s="103"/>
      <c r="I10" s="73"/>
      <c r="J10" s="73"/>
      <c r="K10" s="73"/>
      <c r="L10" s="73"/>
      <c r="M10" s="73"/>
      <c r="N10" s="74"/>
      <c r="O10" s="65"/>
      <c r="P10" s="75"/>
      <c r="Q10" s="31"/>
    </row>
    <row r="11" spans="1:35" ht="13.5" thickBot="1">
      <c r="A11" s="39"/>
      <c r="B11" s="23"/>
      <c r="C11" s="42"/>
      <c r="D11" s="42"/>
      <c r="E11" s="33"/>
      <c r="F11" s="33"/>
      <c r="G11" s="33"/>
      <c r="H11" s="104"/>
      <c r="I11" s="33"/>
      <c r="J11" s="33"/>
      <c r="K11" s="34"/>
      <c r="L11" s="34"/>
      <c r="M11" s="34"/>
      <c r="N11" s="34"/>
      <c r="O11" s="33"/>
      <c r="P11" s="33"/>
      <c r="Q11" s="32"/>
      <c r="R11" s="43"/>
      <c r="S11" s="43"/>
      <c r="T11" s="43"/>
      <c r="U11" s="43"/>
      <c r="V11" s="43"/>
      <c r="W11" s="43"/>
      <c r="X11" s="43"/>
      <c r="Y11" s="43"/>
      <c r="Z11" s="43"/>
      <c r="AA11" s="43"/>
      <c r="AB11" s="43"/>
      <c r="AC11" s="43"/>
      <c r="AD11" s="43"/>
      <c r="AE11" s="43"/>
      <c r="AF11" s="43"/>
      <c r="AG11" s="43"/>
      <c r="AH11" s="43"/>
      <c r="AI11" s="43"/>
    </row>
    <row r="12" spans="1:35" ht="12.75">
      <c r="A12" s="36"/>
      <c r="B12" s="36"/>
      <c r="C12" s="36"/>
      <c r="D12" s="36"/>
      <c r="E12" s="36"/>
      <c r="F12" s="35"/>
      <c r="G12" s="36"/>
      <c r="H12" s="105"/>
      <c r="I12" s="36"/>
      <c r="J12" s="40"/>
      <c r="K12" s="43"/>
      <c r="L12" s="43"/>
      <c r="M12" s="43"/>
      <c r="N12" s="43"/>
      <c r="O12" s="36"/>
      <c r="P12" s="36"/>
      <c r="Q12" s="36"/>
      <c r="R12" s="43"/>
      <c r="S12" s="43"/>
      <c r="T12" s="43"/>
      <c r="U12" s="43"/>
      <c r="V12" s="43"/>
      <c r="W12" s="43"/>
      <c r="X12" s="43"/>
      <c r="Y12" s="43"/>
      <c r="Z12" s="43"/>
      <c r="AA12" s="43"/>
      <c r="AB12" s="43"/>
      <c r="AC12" s="43"/>
      <c r="AD12" s="43"/>
      <c r="AE12" s="43"/>
      <c r="AF12" s="43"/>
      <c r="AG12" s="43"/>
      <c r="AH12" s="43"/>
      <c r="AI12"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0.xml><?xml version="1.0" encoding="utf-8"?>
<worksheet xmlns="http://schemas.openxmlformats.org/spreadsheetml/2006/main" xmlns:r="http://schemas.openxmlformats.org/officeDocument/2006/relationships">
  <sheetPr codeName="Ark4111111111111111211">
    <tabColor indexed="43"/>
    <pageSetUpPr fitToPage="1"/>
  </sheetPr>
  <dimension ref="A1:AI16"/>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26</v>
      </c>
      <c r="F3" s="18"/>
      <c r="G3" s="18"/>
      <c r="H3" s="98"/>
      <c r="I3" s="27"/>
      <c r="J3" s="27"/>
      <c r="K3" s="28"/>
      <c r="L3" s="28"/>
      <c r="M3" s="28"/>
      <c r="N3" s="28"/>
      <c r="O3" s="29"/>
      <c r="P3" s="27"/>
      <c r="Q3" s="31"/>
    </row>
    <row r="4" spans="1:17" ht="12.75">
      <c r="A4" s="39"/>
      <c r="B4" s="22"/>
      <c r="C4" s="20"/>
      <c r="D4" s="20" t="s">
        <v>213</v>
      </c>
      <c r="E4" s="18" t="s">
        <v>214</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97">
        <v>900</v>
      </c>
      <c r="D7" s="197"/>
      <c r="E7" s="197" t="s">
        <v>327</v>
      </c>
      <c r="F7" s="208" t="s">
        <v>15</v>
      </c>
      <c r="G7" s="208">
        <v>12</v>
      </c>
      <c r="H7" s="212" t="s">
        <v>184</v>
      </c>
      <c r="I7" s="208" t="s">
        <v>17</v>
      </c>
      <c r="J7" s="208" t="s">
        <v>14</v>
      </c>
      <c r="K7" s="208">
        <v>4</v>
      </c>
      <c r="L7" s="208" t="s">
        <v>14</v>
      </c>
      <c r="M7" s="208">
        <v>2</v>
      </c>
      <c r="N7" s="210">
        <v>1</v>
      </c>
      <c r="O7" s="197"/>
      <c r="P7" s="198"/>
      <c r="Q7" s="31"/>
    </row>
    <row r="8" spans="1:17" ht="12.75">
      <c r="A8" s="39"/>
      <c r="B8" s="22"/>
      <c r="C8" s="197">
        <v>910</v>
      </c>
      <c r="D8" s="197"/>
      <c r="E8" s="197" t="s">
        <v>323</v>
      </c>
      <c r="F8" s="208" t="s">
        <v>15</v>
      </c>
      <c r="G8" s="208">
        <v>12</v>
      </c>
      <c r="H8" s="212" t="s">
        <v>17</v>
      </c>
      <c r="I8" s="208" t="s">
        <v>17</v>
      </c>
      <c r="J8" s="208" t="s">
        <v>14</v>
      </c>
      <c r="K8" s="208">
        <v>4</v>
      </c>
      <c r="L8" s="208" t="s">
        <v>14</v>
      </c>
      <c r="M8" s="208">
        <v>2</v>
      </c>
      <c r="N8" s="210">
        <v>1</v>
      </c>
      <c r="O8" s="197"/>
      <c r="P8" s="198"/>
      <c r="Q8" s="31"/>
    </row>
    <row r="9" spans="1:17" ht="12.75">
      <c r="A9" s="39"/>
      <c r="B9" s="22"/>
      <c r="C9" s="197">
        <v>920</v>
      </c>
      <c r="D9" s="197"/>
      <c r="E9" s="197" t="s">
        <v>324</v>
      </c>
      <c r="F9" s="208" t="s">
        <v>15</v>
      </c>
      <c r="G9" s="208">
        <v>12</v>
      </c>
      <c r="H9" s="212" t="s">
        <v>17</v>
      </c>
      <c r="I9" s="208" t="s">
        <v>17</v>
      </c>
      <c r="J9" s="208" t="s">
        <v>14</v>
      </c>
      <c r="K9" s="208">
        <v>4</v>
      </c>
      <c r="L9" s="208" t="s">
        <v>14</v>
      </c>
      <c r="M9" s="208">
        <v>2</v>
      </c>
      <c r="N9" s="210">
        <v>1</v>
      </c>
      <c r="O9" s="197"/>
      <c r="P9" s="198"/>
      <c r="Q9" s="31"/>
    </row>
    <row r="10" spans="1:17" ht="12.75">
      <c r="A10" s="39"/>
      <c r="B10" s="22"/>
      <c r="C10" s="197">
        <v>930</v>
      </c>
      <c r="D10" s="197"/>
      <c r="E10" s="197" t="s">
        <v>328</v>
      </c>
      <c r="F10" s="208" t="s">
        <v>15</v>
      </c>
      <c r="G10" s="208">
        <v>12</v>
      </c>
      <c r="H10" s="212" t="s">
        <v>17</v>
      </c>
      <c r="I10" s="208" t="s">
        <v>17</v>
      </c>
      <c r="J10" s="208" t="s">
        <v>14</v>
      </c>
      <c r="K10" s="208">
        <v>4</v>
      </c>
      <c r="L10" s="208" t="s">
        <v>14</v>
      </c>
      <c r="M10" s="208">
        <v>2</v>
      </c>
      <c r="N10" s="210">
        <v>1</v>
      </c>
      <c r="O10" s="197"/>
      <c r="P10" s="198"/>
      <c r="Q10" s="31"/>
    </row>
    <row r="11" spans="1:17" ht="12.75">
      <c r="A11" s="39"/>
      <c r="B11" s="22"/>
      <c r="C11" s="197">
        <v>940</v>
      </c>
      <c r="D11" s="197"/>
      <c r="E11" s="197" t="s">
        <v>325</v>
      </c>
      <c r="F11" s="208" t="s">
        <v>15</v>
      </c>
      <c r="G11" s="208">
        <v>12</v>
      </c>
      <c r="H11" s="212" t="s">
        <v>17</v>
      </c>
      <c r="I11" s="208" t="s">
        <v>17</v>
      </c>
      <c r="J11" s="208" t="s">
        <v>14</v>
      </c>
      <c r="K11" s="208">
        <v>4</v>
      </c>
      <c r="L11" s="208" t="s">
        <v>14</v>
      </c>
      <c r="M11" s="208">
        <v>2</v>
      </c>
      <c r="N11" s="210">
        <v>1</v>
      </c>
      <c r="O11" s="197"/>
      <c r="P11" s="198"/>
      <c r="Q11" s="31"/>
    </row>
    <row r="12" spans="1:17" ht="12.75">
      <c r="A12" s="39"/>
      <c r="B12" s="22"/>
      <c r="C12" s="197">
        <v>950</v>
      </c>
      <c r="D12" s="197"/>
      <c r="E12" s="197" t="s">
        <v>326</v>
      </c>
      <c r="F12" s="208" t="s">
        <v>15</v>
      </c>
      <c r="G12" s="208">
        <v>12</v>
      </c>
      <c r="H12" s="212" t="s">
        <v>17</v>
      </c>
      <c r="I12" s="208" t="s">
        <v>17</v>
      </c>
      <c r="J12" s="208" t="s">
        <v>14</v>
      </c>
      <c r="K12" s="208">
        <v>4</v>
      </c>
      <c r="L12" s="208" t="s">
        <v>14</v>
      </c>
      <c r="M12" s="208">
        <v>2</v>
      </c>
      <c r="N12" s="210">
        <v>1</v>
      </c>
      <c r="O12" s="197"/>
      <c r="P12" s="198"/>
      <c r="Q12" s="31"/>
    </row>
    <row r="13" spans="1:17" ht="25.5">
      <c r="A13" s="39"/>
      <c r="B13" s="22"/>
      <c r="C13" s="197">
        <v>1000</v>
      </c>
      <c r="D13" s="197" t="s">
        <v>118</v>
      </c>
      <c r="E13" s="197" t="s">
        <v>120</v>
      </c>
      <c r="F13" s="208" t="s">
        <v>15</v>
      </c>
      <c r="G13" s="208">
        <v>120</v>
      </c>
      <c r="H13" s="212" t="s">
        <v>17</v>
      </c>
      <c r="I13" s="208" t="s">
        <v>22</v>
      </c>
      <c r="J13" s="208" t="s">
        <v>14</v>
      </c>
      <c r="K13" s="208">
        <v>4</v>
      </c>
      <c r="L13" s="208" t="s">
        <v>14</v>
      </c>
      <c r="M13" s="208">
        <v>2</v>
      </c>
      <c r="N13" s="210">
        <v>2</v>
      </c>
      <c r="O13" s="197" t="s">
        <v>123</v>
      </c>
      <c r="P13" s="198"/>
      <c r="Q13" s="31"/>
    </row>
    <row r="14" spans="1:17" ht="12.75">
      <c r="A14" s="39"/>
      <c r="B14" s="22"/>
      <c r="C14" s="65"/>
      <c r="D14" s="65"/>
      <c r="E14" s="65"/>
      <c r="F14" s="73"/>
      <c r="G14" s="73"/>
      <c r="H14" s="103"/>
      <c r="I14" s="73"/>
      <c r="J14" s="73"/>
      <c r="K14" s="73"/>
      <c r="L14" s="73"/>
      <c r="M14" s="73"/>
      <c r="N14" s="74"/>
      <c r="O14" s="65"/>
      <c r="P14" s="75"/>
      <c r="Q14" s="31"/>
    </row>
    <row r="15" spans="1:35" ht="13.5" thickBot="1">
      <c r="A15" s="39"/>
      <c r="B15" s="23"/>
      <c r="C15" s="42"/>
      <c r="D15" s="42"/>
      <c r="E15" s="33"/>
      <c r="F15" s="33"/>
      <c r="G15" s="33"/>
      <c r="H15" s="104"/>
      <c r="I15" s="33"/>
      <c r="J15" s="33"/>
      <c r="K15" s="34"/>
      <c r="L15" s="34"/>
      <c r="M15" s="34"/>
      <c r="N15" s="34"/>
      <c r="O15" s="33"/>
      <c r="P15" s="33"/>
      <c r="Q15" s="32"/>
      <c r="R15" s="43"/>
      <c r="S15" s="43"/>
      <c r="T15" s="43"/>
      <c r="U15" s="43"/>
      <c r="V15" s="43"/>
      <c r="W15" s="43"/>
      <c r="X15" s="43"/>
      <c r="Y15" s="43"/>
      <c r="Z15" s="43"/>
      <c r="AA15" s="43"/>
      <c r="AB15" s="43"/>
      <c r="AC15" s="43"/>
      <c r="AD15" s="43"/>
      <c r="AE15" s="43"/>
      <c r="AF15" s="43"/>
      <c r="AG15" s="43"/>
      <c r="AH15" s="43"/>
      <c r="AI15" s="43"/>
    </row>
    <row r="16" spans="1:35" ht="12.75">
      <c r="A16" s="36"/>
      <c r="B16" s="36"/>
      <c r="C16" s="36"/>
      <c r="D16" s="36"/>
      <c r="E16" s="36"/>
      <c r="F16" s="35"/>
      <c r="G16" s="36"/>
      <c r="H16" s="105"/>
      <c r="I16" s="36"/>
      <c r="J16" s="40"/>
      <c r="K16" s="43"/>
      <c r="L16" s="43"/>
      <c r="M16" s="43"/>
      <c r="N16" s="43"/>
      <c r="O16" s="36"/>
      <c r="P16" s="36"/>
      <c r="Q16" s="36"/>
      <c r="R16" s="43"/>
      <c r="S16" s="43"/>
      <c r="T16" s="43"/>
      <c r="U16" s="43"/>
      <c r="V16" s="43"/>
      <c r="W16" s="43"/>
      <c r="X16" s="43"/>
      <c r="Y16" s="43"/>
      <c r="Z16" s="43"/>
      <c r="AA16" s="43"/>
      <c r="AB16" s="43"/>
      <c r="AC16" s="43"/>
      <c r="AD16" s="43"/>
      <c r="AE16" s="43"/>
      <c r="AF16" s="43"/>
      <c r="AG16" s="43"/>
      <c r="AH16" s="43"/>
      <c r="AI16"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1.xml><?xml version="1.0" encoding="utf-8"?>
<worksheet xmlns="http://schemas.openxmlformats.org/spreadsheetml/2006/main" xmlns:r="http://schemas.openxmlformats.org/officeDocument/2006/relationships">
  <sheetPr>
    <tabColor indexed="43"/>
    <pageSetUpPr fitToPage="1"/>
  </sheetPr>
  <dimension ref="A1:AI16"/>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178</v>
      </c>
      <c r="F3" s="18"/>
      <c r="G3" s="18"/>
      <c r="H3" s="98"/>
      <c r="I3" s="27"/>
      <c r="J3" s="27"/>
      <c r="K3" s="28"/>
      <c r="L3" s="28"/>
      <c r="M3" s="28"/>
      <c r="N3" s="28"/>
      <c r="O3" s="29"/>
      <c r="P3" s="27"/>
      <c r="Q3" s="31"/>
    </row>
    <row r="4" spans="1:17" ht="12.75">
      <c r="A4" s="39"/>
      <c r="B4" s="22"/>
      <c r="C4" s="20"/>
      <c r="D4" s="20" t="s">
        <v>215</v>
      </c>
      <c r="E4" s="18" t="s">
        <v>216</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97">
        <v>900</v>
      </c>
      <c r="D7" s="197"/>
      <c r="E7" s="197" t="s">
        <v>327</v>
      </c>
      <c r="F7" s="208" t="s">
        <v>15</v>
      </c>
      <c r="G7" s="208">
        <v>12</v>
      </c>
      <c r="H7" s="212" t="s">
        <v>184</v>
      </c>
      <c r="I7" s="208" t="s">
        <v>17</v>
      </c>
      <c r="J7" s="208" t="s">
        <v>14</v>
      </c>
      <c r="K7" s="208">
        <v>4</v>
      </c>
      <c r="L7" s="208" t="s">
        <v>14</v>
      </c>
      <c r="M7" s="208">
        <v>2</v>
      </c>
      <c r="N7" s="210">
        <v>1</v>
      </c>
      <c r="O7" s="197"/>
      <c r="P7" s="198"/>
      <c r="Q7" s="31"/>
    </row>
    <row r="8" spans="1:17" ht="12.75">
      <c r="A8" s="39"/>
      <c r="B8" s="22"/>
      <c r="C8" s="197">
        <v>910</v>
      </c>
      <c r="D8" s="197"/>
      <c r="E8" s="197" t="s">
        <v>323</v>
      </c>
      <c r="F8" s="208" t="s">
        <v>15</v>
      </c>
      <c r="G8" s="208">
        <v>12</v>
      </c>
      <c r="H8" s="212" t="s">
        <v>17</v>
      </c>
      <c r="I8" s="208" t="s">
        <v>17</v>
      </c>
      <c r="J8" s="208" t="s">
        <v>14</v>
      </c>
      <c r="K8" s="208">
        <v>4</v>
      </c>
      <c r="L8" s="208" t="s">
        <v>14</v>
      </c>
      <c r="M8" s="208">
        <v>2</v>
      </c>
      <c r="N8" s="210">
        <v>1</v>
      </c>
      <c r="O8" s="197"/>
      <c r="P8" s="198"/>
      <c r="Q8" s="31"/>
    </row>
    <row r="9" spans="1:17" ht="12.75">
      <c r="A9" s="39"/>
      <c r="B9" s="22"/>
      <c r="C9" s="197">
        <v>920</v>
      </c>
      <c r="D9" s="197"/>
      <c r="E9" s="197" t="s">
        <v>324</v>
      </c>
      <c r="F9" s="208" t="s">
        <v>15</v>
      </c>
      <c r="G9" s="208">
        <v>12</v>
      </c>
      <c r="H9" s="212" t="s">
        <v>17</v>
      </c>
      <c r="I9" s="208" t="s">
        <v>17</v>
      </c>
      <c r="J9" s="208" t="s">
        <v>14</v>
      </c>
      <c r="K9" s="208">
        <v>4</v>
      </c>
      <c r="L9" s="208" t="s">
        <v>14</v>
      </c>
      <c r="M9" s="208">
        <v>2</v>
      </c>
      <c r="N9" s="210">
        <v>1</v>
      </c>
      <c r="O9" s="197"/>
      <c r="P9" s="198"/>
      <c r="Q9" s="31"/>
    </row>
    <row r="10" spans="1:17" ht="12.75">
      <c r="A10" s="39"/>
      <c r="B10" s="22"/>
      <c r="C10" s="197">
        <v>930</v>
      </c>
      <c r="D10" s="197"/>
      <c r="E10" s="197" t="s">
        <v>328</v>
      </c>
      <c r="F10" s="208" t="s">
        <v>15</v>
      </c>
      <c r="G10" s="208">
        <v>12</v>
      </c>
      <c r="H10" s="212" t="s">
        <v>17</v>
      </c>
      <c r="I10" s="208" t="s">
        <v>17</v>
      </c>
      <c r="J10" s="208" t="s">
        <v>14</v>
      </c>
      <c r="K10" s="208">
        <v>4</v>
      </c>
      <c r="L10" s="208" t="s">
        <v>14</v>
      </c>
      <c r="M10" s="208">
        <v>2</v>
      </c>
      <c r="N10" s="210">
        <v>1</v>
      </c>
      <c r="O10" s="197"/>
      <c r="P10" s="198"/>
      <c r="Q10" s="31"/>
    </row>
    <row r="11" spans="1:17" ht="12.75">
      <c r="A11" s="39"/>
      <c r="B11" s="22"/>
      <c r="C11" s="197">
        <v>940</v>
      </c>
      <c r="D11" s="197"/>
      <c r="E11" s="197" t="s">
        <v>325</v>
      </c>
      <c r="F11" s="208" t="s">
        <v>15</v>
      </c>
      <c r="G11" s="208">
        <v>12</v>
      </c>
      <c r="H11" s="212" t="s">
        <v>17</v>
      </c>
      <c r="I11" s="208" t="s">
        <v>17</v>
      </c>
      <c r="J11" s="208" t="s">
        <v>14</v>
      </c>
      <c r="K11" s="208">
        <v>4</v>
      </c>
      <c r="L11" s="208" t="s">
        <v>14</v>
      </c>
      <c r="M11" s="208">
        <v>2</v>
      </c>
      <c r="N11" s="210">
        <v>1</v>
      </c>
      <c r="O11" s="197"/>
      <c r="P11" s="198"/>
      <c r="Q11" s="31"/>
    </row>
    <row r="12" spans="1:17" ht="12.75">
      <c r="A12" s="39"/>
      <c r="B12" s="22"/>
      <c r="C12" s="197">
        <v>950</v>
      </c>
      <c r="D12" s="197"/>
      <c r="E12" s="197" t="s">
        <v>326</v>
      </c>
      <c r="F12" s="208" t="s">
        <v>15</v>
      </c>
      <c r="G12" s="208">
        <v>12</v>
      </c>
      <c r="H12" s="212" t="s">
        <v>17</v>
      </c>
      <c r="I12" s="208" t="s">
        <v>17</v>
      </c>
      <c r="J12" s="208" t="s">
        <v>14</v>
      </c>
      <c r="K12" s="208">
        <v>4</v>
      </c>
      <c r="L12" s="208" t="s">
        <v>14</v>
      </c>
      <c r="M12" s="208">
        <v>2</v>
      </c>
      <c r="N12" s="210">
        <v>1</v>
      </c>
      <c r="O12" s="197"/>
      <c r="P12" s="198"/>
      <c r="Q12" s="31"/>
    </row>
    <row r="13" spans="1:17" ht="25.5">
      <c r="A13" s="39"/>
      <c r="B13" s="22"/>
      <c r="C13" s="197">
        <v>1000</v>
      </c>
      <c r="D13" s="197" t="s">
        <v>121</v>
      </c>
      <c r="E13" s="197" t="s">
        <v>119</v>
      </c>
      <c r="F13" s="208" t="s">
        <v>15</v>
      </c>
      <c r="G13" s="208">
        <v>120</v>
      </c>
      <c r="H13" s="212" t="s">
        <v>17</v>
      </c>
      <c r="I13" s="208" t="s">
        <v>22</v>
      </c>
      <c r="J13" s="208" t="s">
        <v>14</v>
      </c>
      <c r="K13" s="208">
        <v>4</v>
      </c>
      <c r="L13" s="208" t="s">
        <v>14</v>
      </c>
      <c r="M13" s="208">
        <v>2</v>
      </c>
      <c r="N13" s="210">
        <v>2</v>
      </c>
      <c r="O13" s="197" t="s">
        <v>122</v>
      </c>
      <c r="P13" s="198"/>
      <c r="Q13" s="31"/>
    </row>
    <row r="14" spans="1:17" ht="12.75">
      <c r="A14" s="39"/>
      <c r="B14" s="22"/>
      <c r="C14" s="65"/>
      <c r="D14" s="65"/>
      <c r="E14" s="65"/>
      <c r="F14" s="73"/>
      <c r="G14" s="73"/>
      <c r="H14" s="103"/>
      <c r="I14" s="73"/>
      <c r="J14" s="73"/>
      <c r="K14" s="73"/>
      <c r="L14" s="73"/>
      <c r="M14" s="73"/>
      <c r="N14" s="74"/>
      <c r="O14" s="65"/>
      <c r="P14" s="75"/>
      <c r="Q14" s="31"/>
    </row>
    <row r="15" spans="1:35" ht="13.5" thickBot="1">
      <c r="A15" s="39"/>
      <c r="B15" s="23"/>
      <c r="C15" s="42"/>
      <c r="D15" s="42"/>
      <c r="E15" s="33"/>
      <c r="F15" s="33"/>
      <c r="G15" s="33"/>
      <c r="H15" s="104"/>
      <c r="I15" s="33"/>
      <c r="J15" s="33"/>
      <c r="K15" s="34"/>
      <c r="L15" s="34"/>
      <c r="M15" s="34"/>
      <c r="N15" s="34"/>
      <c r="O15" s="33"/>
      <c r="P15" s="33"/>
      <c r="Q15" s="32"/>
      <c r="R15" s="43"/>
      <c r="S15" s="43"/>
      <c r="T15" s="43"/>
      <c r="U15" s="43"/>
      <c r="V15" s="43"/>
      <c r="W15" s="43"/>
      <c r="X15" s="43"/>
      <c r="Y15" s="43"/>
      <c r="Z15" s="43"/>
      <c r="AA15" s="43"/>
      <c r="AB15" s="43"/>
      <c r="AC15" s="43"/>
      <c r="AD15" s="43"/>
      <c r="AE15" s="43"/>
      <c r="AF15" s="43"/>
      <c r="AG15" s="43"/>
      <c r="AH15" s="43"/>
      <c r="AI15" s="43"/>
    </row>
    <row r="16" spans="1:35" ht="12.75">
      <c r="A16" s="36"/>
      <c r="B16" s="36"/>
      <c r="C16" s="36"/>
      <c r="D16" s="36"/>
      <c r="E16" s="36"/>
      <c r="F16" s="35"/>
      <c r="G16" s="36"/>
      <c r="H16" s="105"/>
      <c r="I16" s="36"/>
      <c r="J16" s="40"/>
      <c r="K16" s="43"/>
      <c r="L16" s="43"/>
      <c r="M16" s="43"/>
      <c r="N16" s="43"/>
      <c r="O16" s="36"/>
      <c r="P16" s="36"/>
      <c r="Q16" s="36"/>
      <c r="R16" s="43"/>
      <c r="S16" s="43"/>
      <c r="T16" s="43"/>
      <c r="U16" s="43"/>
      <c r="V16" s="43"/>
      <c r="W16" s="43"/>
      <c r="X16" s="43"/>
      <c r="Y16" s="43"/>
      <c r="Z16" s="43"/>
      <c r="AA16" s="43"/>
      <c r="AB16" s="43"/>
      <c r="AC16" s="43"/>
      <c r="AD16" s="43"/>
      <c r="AE16" s="43"/>
      <c r="AF16" s="43"/>
      <c r="AG16" s="43"/>
      <c r="AH16" s="43"/>
      <c r="AI16"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Ark41111111111111112111">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28</v>
      </c>
      <c r="F3" s="18"/>
      <c r="G3" s="18"/>
      <c r="H3" s="98"/>
      <c r="I3" s="27"/>
      <c r="J3" s="27"/>
      <c r="K3" s="28"/>
      <c r="L3" s="28"/>
      <c r="M3" s="28"/>
      <c r="N3" s="28"/>
      <c r="O3" s="29"/>
      <c r="P3" s="27"/>
      <c r="Q3" s="31"/>
    </row>
    <row r="4" spans="1:17" ht="12.75">
      <c r="A4" s="39"/>
      <c r="B4" s="22"/>
      <c r="C4" s="20"/>
      <c r="D4" s="170" t="s">
        <v>217</v>
      </c>
      <c r="E4" s="18" t="s">
        <v>218</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t="s">
        <v>91</v>
      </c>
      <c r="E7" s="164" t="s">
        <v>27</v>
      </c>
      <c r="F7" s="6" t="s">
        <v>15</v>
      </c>
      <c r="G7" s="6">
        <v>12</v>
      </c>
      <c r="H7" s="101" t="s">
        <v>17</v>
      </c>
      <c r="I7" s="6" t="s">
        <v>17</v>
      </c>
      <c r="J7" s="6" t="s">
        <v>14</v>
      </c>
      <c r="K7" s="6">
        <v>3</v>
      </c>
      <c r="L7" s="6" t="s">
        <v>14</v>
      </c>
      <c r="M7" s="6">
        <v>2</v>
      </c>
      <c r="N7" s="44">
        <v>1</v>
      </c>
      <c r="O7" s="7" t="s">
        <v>93</v>
      </c>
      <c r="P7" s="8"/>
      <c r="Q7" s="31"/>
    </row>
    <row r="8" spans="1:17" ht="12.75">
      <c r="A8" s="39"/>
      <c r="B8" s="22"/>
      <c r="C8" s="12"/>
      <c r="D8" s="12"/>
      <c r="E8" s="12"/>
      <c r="F8" s="13"/>
      <c r="G8" s="13"/>
      <c r="H8" s="108"/>
      <c r="I8" s="13"/>
      <c r="J8" s="13"/>
      <c r="K8" s="13"/>
      <c r="L8" s="13"/>
      <c r="M8" s="13"/>
      <c r="N8" s="46"/>
      <c r="O8" s="14"/>
      <c r="P8" s="1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3.xml><?xml version="1.0" encoding="utf-8"?>
<worksheet xmlns="http://schemas.openxmlformats.org/spreadsheetml/2006/main" xmlns:r="http://schemas.openxmlformats.org/officeDocument/2006/relationships">
  <sheetPr>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30</v>
      </c>
      <c r="F3" s="18"/>
      <c r="G3" s="18"/>
      <c r="H3" s="98"/>
      <c r="I3" s="27"/>
      <c r="J3" s="27"/>
      <c r="K3" s="28"/>
      <c r="L3" s="28"/>
      <c r="M3" s="28"/>
      <c r="N3" s="28"/>
      <c r="O3" s="29"/>
      <c r="P3" s="27"/>
      <c r="Q3" s="31"/>
    </row>
    <row r="4" spans="1:17" ht="12.75">
      <c r="A4" s="39"/>
      <c r="B4" s="22"/>
      <c r="C4" s="20"/>
      <c r="D4" s="20" t="s">
        <v>219</v>
      </c>
      <c r="E4" s="18" t="s">
        <v>220</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t="s">
        <v>92</v>
      </c>
      <c r="E7" s="5" t="s">
        <v>27</v>
      </c>
      <c r="F7" s="6" t="s">
        <v>15</v>
      </c>
      <c r="G7" s="6">
        <v>60</v>
      </c>
      <c r="H7" s="101" t="s">
        <v>17</v>
      </c>
      <c r="I7" s="6" t="s">
        <v>17</v>
      </c>
      <c r="J7" s="6" t="s">
        <v>14</v>
      </c>
      <c r="K7" s="6">
        <v>3</v>
      </c>
      <c r="L7" s="6" t="s">
        <v>14</v>
      </c>
      <c r="M7" s="6">
        <v>2</v>
      </c>
      <c r="N7" s="44">
        <v>1</v>
      </c>
      <c r="O7" s="7" t="s">
        <v>93</v>
      </c>
      <c r="P7" s="8"/>
      <c r="Q7" s="31"/>
    </row>
    <row r="8" spans="1:17" ht="12.75">
      <c r="A8" s="39"/>
      <c r="B8" s="22"/>
      <c r="C8" s="12"/>
      <c r="D8" s="12"/>
      <c r="E8" s="12"/>
      <c r="F8" s="13"/>
      <c r="G8" s="13"/>
      <c r="H8" s="108"/>
      <c r="I8" s="13"/>
      <c r="J8" s="13"/>
      <c r="K8" s="13"/>
      <c r="L8" s="13"/>
      <c r="M8" s="13"/>
      <c r="N8" s="46"/>
      <c r="O8" s="14"/>
      <c r="P8" s="1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Ark411111111111111121111">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49</v>
      </c>
      <c r="F3" s="18"/>
      <c r="G3" s="18"/>
      <c r="H3" s="98"/>
      <c r="I3" s="27"/>
      <c r="J3" s="27"/>
      <c r="K3" s="28"/>
      <c r="L3" s="28"/>
      <c r="M3" s="28"/>
      <c r="N3" s="28"/>
      <c r="O3" s="29"/>
      <c r="P3" s="27"/>
      <c r="Q3" s="31"/>
    </row>
    <row r="4" spans="1:17" ht="12.75">
      <c r="A4" s="39"/>
      <c r="B4" s="22"/>
      <c r="C4" s="20"/>
      <c r="D4" s="20" t="s">
        <v>221</v>
      </c>
      <c r="E4" s="18" t="s">
        <v>222</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25.5">
      <c r="A7" s="39"/>
      <c r="B7" s="22"/>
      <c r="C7" s="7">
        <v>1000</v>
      </c>
      <c r="D7" s="7" t="s">
        <v>99</v>
      </c>
      <c r="E7" s="7" t="s">
        <v>29</v>
      </c>
      <c r="F7" s="6" t="s">
        <v>15</v>
      </c>
      <c r="G7" s="6">
        <v>72</v>
      </c>
      <c r="H7" s="101" t="s">
        <v>17</v>
      </c>
      <c r="I7" s="6" t="s">
        <v>22</v>
      </c>
      <c r="J7" s="6" t="s">
        <v>14</v>
      </c>
      <c r="K7" s="6">
        <v>4</v>
      </c>
      <c r="L7" s="6" t="s">
        <v>14</v>
      </c>
      <c r="M7" s="6">
        <v>2</v>
      </c>
      <c r="N7" s="44">
        <v>1</v>
      </c>
      <c r="O7" s="7" t="s">
        <v>98</v>
      </c>
      <c r="P7" s="8"/>
      <c r="Q7" s="31"/>
    </row>
    <row r="8" spans="1:17" ht="12.75">
      <c r="A8" s="39"/>
      <c r="B8" s="22"/>
      <c r="C8" s="10">
        <v>1010</v>
      </c>
      <c r="D8" s="10" t="s">
        <v>100</v>
      </c>
      <c r="E8" s="10" t="s">
        <v>101</v>
      </c>
      <c r="F8" s="9" t="s">
        <v>15</v>
      </c>
      <c r="G8" s="9">
        <v>72</v>
      </c>
      <c r="H8" s="102" t="s">
        <v>17</v>
      </c>
      <c r="I8" s="9" t="s">
        <v>22</v>
      </c>
      <c r="J8" s="9" t="s">
        <v>13</v>
      </c>
      <c r="K8" s="9">
        <v>4</v>
      </c>
      <c r="L8" s="9" t="s">
        <v>14</v>
      </c>
      <c r="M8" s="9">
        <v>2</v>
      </c>
      <c r="N8" s="45">
        <v>1</v>
      </c>
      <c r="O8" s="10" t="s">
        <v>102</v>
      </c>
      <c r="P8" s="11"/>
      <c r="Q8" s="31"/>
    </row>
    <row r="9" spans="1:17" ht="12.75">
      <c r="A9" s="39"/>
      <c r="B9" s="22"/>
      <c r="C9" s="65"/>
      <c r="D9" s="65"/>
      <c r="E9" s="65"/>
      <c r="F9" s="73"/>
      <c r="G9" s="73"/>
      <c r="H9" s="103"/>
      <c r="I9" s="73"/>
      <c r="J9" s="73"/>
      <c r="K9" s="73"/>
      <c r="L9" s="73"/>
      <c r="M9" s="73"/>
      <c r="N9" s="74"/>
      <c r="O9" s="65"/>
      <c r="P9" s="7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Ark4111111111111111211111">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48</v>
      </c>
      <c r="F3" s="18"/>
      <c r="G3" s="18"/>
      <c r="H3" s="98"/>
      <c r="I3" s="27"/>
      <c r="J3" s="27"/>
      <c r="K3" s="28"/>
      <c r="L3" s="28"/>
      <c r="M3" s="28"/>
      <c r="N3" s="28"/>
      <c r="O3" s="29"/>
      <c r="P3" s="27"/>
      <c r="Q3" s="31"/>
    </row>
    <row r="4" spans="1:17" ht="12.75">
      <c r="A4" s="39"/>
      <c r="B4" s="22"/>
      <c r="C4" s="20"/>
      <c r="D4" s="20" t="s">
        <v>223</v>
      </c>
      <c r="E4" s="18" t="s">
        <v>224</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76.5">
      <c r="A7" s="39"/>
      <c r="B7" s="22"/>
      <c r="C7" s="7">
        <v>1000</v>
      </c>
      <c r="D7" s="7" t="s">
        <v>113</v>
      </c>
      <c r="E7" s="7" t="s">
        <v>114</v>
      </c>
      <c r="F7" s="6" t="s">
        <v>24</v>
      </c>
      <c r="G7" s="6">
        <v>60</v>
      </c>
      <c r="H7" s="101" t="s">
        <v>17</v>
      </c>
      <c r="I7" s="6" t="s">
        <v>17</v>
      </c>
      <c r="J7" s="6" t="s">
        <v>14</v>
      </c>
      <c r="K7" s="6">
        <v>4</v>
      </c>
      <c r="L7" s="6" t="s">
        <v>14</v>
      </c>
      <c r="M7" s="6">
        <v>2</v>
      </c>
      <c r="N7" s="44">
        <v>2</v>
      </c>
      <c r="O7" s="7" t="s">
        <v>31</v>
      </c>
      <c r="P7" s="8"/>
      <c r="Q7" s="31"/>
    </row>
    <row r="8" spans="1:17" ht="25.5">
      <c r="A8" s="39"/>
      <c r="B8" s="22"/>
      <c r="C8" s="10">
        <v>1010</v>
      </c>
      <c r="D8" s="10" t="s">
        <v>115</v>
      </c>
      <c r="E8" s="10" t="s">
        <v>116</v>
      </c>
      <c r="F8" s="9" t="s">
        <v>24</v>
      </c>
      <c r="G8" s="9">
        <v>60</v>
      </c>
      <c r="H8" s="102" t="s">
        <v>17</v>
      </c>
      <c r="I8" s="9" t="s">
        <v>17</v>
      </c>
      <c r="J8" s="9" t="s">
        <v>14</v>
      </c>
      <c r="K8" s="9">
        <v>4</v>
      </c>
      <c r="L8" s="9" t="s">
        <v>14</v>
      </c>
      <c r="M8" s="9">
        <v>2</v>
      </c>
      <c r="N8" s="45">
        <v>2</v>
      </c>
      <c r="O8" s="10" t="s">
        <v>117</v>
      </c>
      <c r="P8" s="11"/>
      <c r="Q8" s="31"/>
    </row>
    <row r="9" spans="1:17" ht="12.75">
      <c r="A9" s="39"/>
      <c r="B9" s="22"/>
      <c r="C9" s="65"/>
      <c r="D9" s="65"/>
      <c r="E9" s="65"/>
      <c r="F9" s="73"/>
      <c r="G9" s="73"/>
      <c r="H9" s="103"/>
      <c r="I9" s="73"/>
      <c r="J9" s="73"/>
      <c r="K9" s="73"/>
      <c r="L9" s="73"/>
      <c r="M9" s="73"/>
      <c r="N9" s="74"/>
      <c r="O9" s="65"/>
      <c r="P9" s="7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6.xml><?xml version="1.0" encoding="utf-8"?>
<worksheet xmlns="http://schemas.openxmlformats.org/spreadsheetml/2006/main" xmlns:r="http://schemas.openxmlformats.org/officeDocument/2006/relationships">
  <sheetPr>
    <tabColor indexed="43"/>
    <pageSetUpPr fitToPage="1"/>
  </sheetPr>
  <dimension ref="A1:AI11"/>
  <sheetViews>
    <sheetView workbookViewId="0" topLeftCell="A1">
      <selection activeCell="A1" sqref="A1"/>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48</v>
      </c>
      <c r="F3" s="18"/>
      <c r="G3" s="18"/>
      <c r="H3" s="98"/>
      <c r="I3" s="27"/>
      <c r="J3" s="27"/>
      <c r="K3" s="28"/>
      <c r="L3" s="28"/>
      <c r="M3" s="28"/>
      <c r="N3" s="28"/>
      <c r="O3" s="29"/>
      <c r="P3" s="27"/>
      <c r="Q3" s="31"/>
    </row>
    <row r="4" spans="1:17" ht="12.75">
      <c r="A4" s="39"/>
      <c r="B4" s="22"/>
      <c r="C4" s="20"/>
      <c r="D4" s="170" t="s">
        <v>255</v>
      </c>
      <c r="E4" s="172" t="s">
        <v>256</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74">
        <v>1000</v>
      </c>
      <c r="D7" s="182" t="s">
        <v>153</v>
      </c>
      <c r="E7" s="174" t="s">
        <v>154</v>
      </c>
      <c r="F7" s="175" t="s">
        <v>15</v>
      </c>
      <c r="G7" s="175">
        <v>120</v>
      </c>
      <c r="H7" s="176" t="s">
        <v>17</v>
      </c>
      <c r="I7" s="175" t="s">
        <v>152</v>
      </c>
      <c r="J7" s="175" t="s">
        <v>14</v>
      </c>
      <c r="K7" s="175">
        <v>4</v>
      </c>
      <c r="L7" s="175" t="s">
        <v>14</v>
      </c>
      <c r="M7" s="175">
        <v>2</v>
      </c>
      <c r="N7" s="177">
        <v>2</v>
      </c>
      <c r="O7" s="174"/>
      <c r="P7" s="178"/>
      <c r="Q7" s="31"/>
    </row>
    <row r="8" spans="1:17" ht="63.75">
      <c r="A8" s="39"/>
      <c r="B8" s="22"/>
      <c r="C8" s="81">
        <v>1010</v>
      </c>
      <c r="D8" s="81" t="s">
        <v>113</v>
      </c>
      <c r="E8" s="81" t="s">
        <v>149</v>
      </c>
      <c r="F8" s="111" t="s">
        <v>15</v>
      </c>
      <c r="G8" s="111">
        <v>120</v>
      </c>
      <c r="H8" s="171" t="s">
        <v>17</v>
      </c>
      <c r="I8" s="111" t="s">
        <v>152</v>
      </c>
      <c r="J8" s="111" t="s">
        <v>14</v>
      </c>
      <c r="K8" s="111">
        <v>4</v>
      </c>
      <c r="L8" s="111" t="s">
        <v>14</v>
      </c>
      <c r="M8" s="111">
        <v>2</v>
      </c>
      <c r="N8" s="113">
        <v>2</v>
      </c>
      <c r="O8" s="81" t="s">
        <v>150</v>
      </c>
      <c r="P8" s="114"/>
      <c r="Q8" s="31"/>
    </row>
    <row r="9" spans="1:17" ht="12.75">
      <c r="A9" s="39"/>
      <c r="B9" s="22"/>
      <c r="C9" s="65"/>
      <c r="D9" s="65"/>
      <c r="E9" s="65"/>
      <c r="F9" s="73"/>
      <c r="G9" s="73"/>
      <c r="H9" s="166"/>
      <c r="I9" s="73"/>
      <c r="J9" s="73"/>
      <c r="K9" s="73"/>
      <c r="L9" s="73"/>
      <c r="M9" s="73"/>
      <c r="N9" s="74"/>
      <c r="O9" s="65"/>
      <c r="P9" s="75"/>
      <c r="Q9" s="31"/>
    </row>
    <row r="10" spans="1:35" ht="13.5" thickBot="1">
      <c r="A10" s="39"/>
      <c r="B10" s="23"/>
      <c r="C10" s="42"/>
      <c r="D10" s="42"/>
      <c r="E10" s="33"/>
      <c r="F10" s="33"/>
      <c r="G10" s="33"/>
      <c r="H10" s="167"/>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96"/>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7.xml><?xml version="1.0" encoding="utf-8"?>
<worksheet xmlns="http://schemas.openxmlformats.org/spreadsheetml/2006/main" xmlns:r="http://schemas.openxmlformats.org/officeDocument/2006/relationships">
  <sheetPr codeName="Ark41111111111111112111111111">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179</v>
      </c>
      <c r="F3" s="18"/>
      <c r="G3" s="18"/>
      <c r="H3" s="98"/>
      <c r="I3" s="27"/>
      <c r="J3" s="27"/>
      <c r="K3" s="28"/>
      <c r="L3" s="28"/>
      <c r="M3" s="28"/>
      <c r="N3" s="28"/>
      <c r="O3" s="29"/>
      <c r="P3" s="27"/>
      <c r="Q3" s="31"/>
    </row>
    <row r="4" spans="1:17" ht="12.75">
      <c r="A4" s="39"/>
      <c r="B4" s="22"/>
      <c r="C4" s="20"/>
      <c r="D4" s="20" t="s">
        <v>225</v>
      </c>
      <c r="E4" s="172" t="s">
        <v>226</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t="s">
        <v>94</v>
      </c>
      <c r="E7" s="5" t="s">
        <v>37</v>
      </c>
      <c r="F7" s="6" t="s">
        <v>15</v>
      </c>
      <c r="G7" s="6">
        <v>12</v>
      </c>
      <c r="H7" s="101" t="s">
        <v>17</v>
      </c>
      <c r="I7" s="6" t="s">
        <v>17</v>
      </c>
      <c r="J7" s="6" t="s">
        <v>13</v>
      </c>
      <c r="K7" s="6">
        <v>4</v>
      </c>
      <c r="L7" s="6" t="s">
        <v>14</v>
      </c>
      <c r="M7" s="6">
        <v>1</v>
      </c>
      <c r="N7" s="44">
        <v>0.5</v>
      </c>
      <c r="O7" s="7"/>
      <c r="P7" s="8"/>
      <c r="Q7" s="31"/>
    </row>
    <row r="8" spans="1:17" ht="12.75">
      <c r="A8" s="39"/>
      <c r="B8" s="22"/>
      <c r="C8" s="10">
        <v>1020</v>
      </c>
      <c r="D8" s="10" t="s">
        <v>97</v>
      </c>
      <c r="E8" s="10" t="s">
        <v>38</v>
      </c>
      <c r="F8" s="9" t="s">
        <v>15</v>
      </c>
      <c r="G8" s="9">
        <v>72</v>
      </c>
      <c r="H8" s="102" t="s">
        <v>17</v>
      </c>
      <c r="I8" s="9" t="s">
        <v>17</v>
      </c>
      <c r="J8" s="9" t="s">
        <v>13</v>
      </c>
      <c r="K8" s="9">
        <v>4</v>
      </c>
      <c r="L8" s="9" t="s">
        <v>14</v>
      </c>
      <c r="M8" s="9">
        <v>1</v>
      </c>
      <c r="N8" s="45">
        <v>0.5</v>
      </c>
      <c r="O8" s="10"/>
      <c r="P8" s="11"/>
      <c r="Q8" s="31"/>
    </row>
    <row r="9" spans="1:17" ht="12.75">
      <c r="A9" s="39"/>
      <c r="B9" s="22"/>
      <c r="C9" s="12"/>
      <c r="D9" s="12"/>
      <c r="E9" s="12"/>
      <c r="F9" s="13"/>
      <c r="G9" s="13"/>
      <c r="H9" s="108"/>
      <c r="I9" s="13"/>
      <c r="J9" s="13"/>
      <c r="K9" s="13"/>
      <c r="L9" s="13"/>
      <c r="M9" s="13"/>
      <c r="N9" s="46"/>
      <c r="O9" s="14"/>
      <c r="P9" s="1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8.xml><?xml version="1.0" encoding="utf-8"?>
<worksheet xmlns="http://schemas.openxmlformats.org/spreadsheetml/2006/main" xmlns:r="http://schemas.openxmlformats.org/officeDocument/2006/relationships">
  <sheetPr>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179</v>
      </c>
      <c r="F3" s="18"/>
      <c r="G3" s="18"/>
      <c r="H3" s="98"/>
      <c r="I3" s="27"/>
      <c r="J3" s="27"/>
      <c r="K3" s="28"/>
      <c r="L3" s="28"/>
      <c r="M3" s="28"/>
      <c r="N3" s="28"/>
      <c r="O3" s="29"/>
      <c r="P3" s="27"/>
      <c r="Q3" s="31"/>
    </row>
    <row r="4" spans="1:17" ht="12.75">
      <c r="A4" s="39"/>
      <c r="B4" s="22"/>
      <c r="C4" s="20"/>
      <c r="D4" s="170" t="s">
        <v>258</v>
      </c>
      <c r="E4" s="172" t="s">
        <v>259</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25.5">
      <c r="A7" s="39"/>
      <c r="B7" s="22"/>
      <c r="C7" s="174">
        <v>1000</v>
      </c>
      <c r="D7" s="174" t="s">
        <v>96</v>
      </c>
      <c r="E7" s="174" t="s">
        <v>95</v>
      </c>
      <c r="F7" s="175" t="s">
        <v>15</v>
      </c>
      <c r="G7" s="175">
        <v>72</v>
      </c>
      <c r="H7" s="176" t="s">
        <v>17</v>
      </c>
      <c r="I7" s="175" t="s">
        <v>22</v>
      </c>
      <c r="J7" s="175" t="s">
        <v>13</v>
      </c>
      <c r="K7" s="175">
        <v>4</v>
      </c>
      <c r="L7" s="175" t="s">
        <v>14</v>
      </c>
      <c r="M7" s="175">
        <v>1</v>
      </c>
      <c r="N7" s="177">
        <v>0.5</v>
      </c>
      <c r="O7" s="174"/>
      <c r="P7" s="178"/>
      <c r="Q7" s="31"/>
    </row>
    <row r="8" spans="1:17" ht="12.75">
      <c r="A8" s="39"/>
      <c r="B8" s="22"/>
      <c r="C8" s="12"/>
      <c r="D8" s="12"/>
      <c r="E8" s="12"/>
      <c r="F8" s="13"/>
      <c r="G8" s="13"/>
      <c r="H8" s="116"/>
      <c r="I8" s="13"/>
      <c r="J8" s="13"/>
      <c r="K8" s="13"/>
      <c r="L8" s="13"/>
      <c r="M8" s="13"/>
      <c r="N8" s="46"/>
      <c r="O8" s="14"/>
      <c r="P8" s="15"/>
      <c r="Q8" s="31"/>
    </row>
    <row r="9" spans="1:35" ht="13.5" thickBot="1">
      <c r="A9" s="39"/>
      <c r="B9" s="23"/>
      <c r="C9" s="42"/>
      <c r="D9" s="42"/>
      <c r="E9" s="33"/>
      <c r="F9" s="33"/>
      <c r="G9" s="33"/>
      <c r="H9" s="167"/>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29.xml><?xml version="1.0" encoding="utf-8"?>
<worksheet xmlns="http://schemas.openxmlformats.org/spreadsheetml/2006/main" xmlns:r="http://schemas.openxmlformats.org/officeDocument/2006/relationships">
  <sheetPr codeName="Ark2">
    <tabColor indexed="43"/>
    <pageSetUpPr fitToPage="1"/>
  </sheetPr>
  <dimension ref="A1:AI13"/>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72" t="s">
        <v>299</v>
      </c>
      <c r="F3" s="18"/>
      <c r="G3" s="18"/>
      <c r="H3" s="98"/>
      <c r="I3" s="27"/>
      <c r="J3" s="27"/>
      <c r="K3" s="28"/>
      <c r="L3" s="28"/>
      <c r="M3" s="28"/>
      <c r="N3" s="28"/>
      <c r="O3" s="29"/>
      <c r="P3" s="27"/>
      <c r="Q3" s="31"/>
    </row>
    <row r="4" spans="1:17" ht="12.75">
      <c r="A4" s="39"/>
      <c r="B4" s="22"/>
      <c r="C4" s="20"/>
      <c r="D4" s="170" t="s">
        <v>294</v>
      </c>
      <c r="E4" s="172" t="s">
        <v>300</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7">
        <v>1000</v>
      </c>
      <c r="D7" s="78"/>
      <c r="E7" s="7" t="s">
        <v>282</v>
      </c>
      <c r="F7" s="6" t="s">
        <v>15</v>
      </c>
      <c r="G7" s="6">
        <v>12</v>
      </c>
      <c r="H7" s="115" t="s">
        <v>184</v>
      </c>
      <c r="I7" s="6" t="s">
        <v>17</v>
      </c>
      <c r="J7" s="6" t="s">
        <v>13</v>
      </c>
      <c r="K7" s="6">
        <v>4</v>
      </c>
      <c r="L7" s="6" t="s">
        <v>14</v>
      </c>
      <c r="M7" s="6">
        <v>2</v>
      </c>
      <c r="N7" s="44">
        <v>1</v>
      </c>
      <c r="O7" s="7"/>
      <c r="P7" s="8" t="s">
        <v>283</v>
      </c>
      <c r="Q7" s="31"/>
    </row>
    <row r="8" spans="1:17" ht="12.75">
      <c r="A8" s="39"/>
      <c r="B8" s="22"/>
      <c r="C8" s="10">
        <v>1010</v>
      </c>
      <c r="D8" s="81"/>
      <c r="E8" s="10" t="s">
        <v>284</v>
      </c>
      <c r="F8" s="9" t="s">
        <v>15</v>
      </c>
      <c r="G8" s="9">
        <v>12</v>
      </c>
      <c r="H8" s="185" t="s">
        <v>184</v>
      </c>
      <c r="I8" s="9" t="s">
        <v>17</v>
      </c>
      <c r="J8" s="9" t="s">
        <v>13</v>
      </c>
      <c r="K8" s="9">
        <v>4</v>
      </c>
      <c r="L8" s="9" t="s">
        <v>14</v>
      </c>
      <c r="M8" s="9">
        <v>2</v>
      </c>
      <c r="N8" s="45">
        <v>1</v>
      </c>
      <c r="O8" s="10"/>
      <c r="P8" s="11" t="s">
        <v>283</v>
      </c>
      <c r="Q8" s="31"/>
    </row>
    <row r="9" spans="1:17" ht="25.5">
      <c r="A9" s="39"/>
      <c r="B9" s="22"/>
      <c r="C9" s="81">
        <v>1020</v>
      </c>
      <c r="D9" s="81"/>
      <c r="E9" s="81" t="s">
        <v>285</v>
      </c>
      <c r="F9" s="111" t="s">
        <v>15</v>
      </c>
      <c r="G9" s="111">
        <v>12</v>
      </c>
      <c r="H9" s="171" t="s">
        <v>184</v>
      </c>
      <c r="I9" s="111" t="s">
        <v>17</v>
      </c>
      <c r="J9" s="9" t="s">
        <v>13</v>
      </c>
      <c r="K9" s="9">
        <v>4</v>
      </c>
      <c r="L9" s="9" t="s">
        <v>14</v>
      </c>
      <c r="M9" s="9">
        <v>2</v>
      </c>
      <c r="N9" s="45">
        <v>1</v>
      </c>
      <c r="O9" s="81"/>
      <c r="P9" s="114" t="s">
        <v>283</v>
      </c>
      <c r="Q9" s="31"/>
    </row>
    <row r="10" spans="1:17" ht="12.75">
      <c r="A10" s="39"/>
      <c r="B10" s="22"/>
      <c r="C10" s="187">
        <v>1030</v>
      </c>
      <c r="D10" s="187"/>
      <c r="E10" s="187" t="s">
        <v>286</v>
      </c>
      <c r="F10" s="188" t="s">
        <v>15</v>
      </c>
      <c r="G10" s="188">
        <v>12</v>
      </c>
      <c r="H10" s="189" t="s">
        <v>184</v>
      </c>
      <c r="I10" s="188" t="s">
        <v>17</v>
      </c>
      <c r="J10" s="203" t="s">
        <v>13</v>
      </c>
      <c r="K10" s="203">
        <v>4</v>
      </c>
      <c r="L10" s="203" t="s">
        <v>14</v>
      </c>
      <c r="M10" s="203">
        <v>2</v>
      </c>
      <c r="N10" s="204">
        <v>1</v>
      </c>
      <c r="O10" s="187"/>
      <c r="P10" s="190" t="s">
        <v>283</v>
      </c>
      <c r="Q10" s="31"/>
    </row>
    <row r="11" spans="1:17" ht="12.75">
      <c r="A11" s="39"/>
      <c r="B11" s="22"/>
      <c r="C11" s="65"/>
      <c r="D11" s="65"/>
      <c r="E11" s="65"/>
      <c r="F11" s="73"/>
      <c r="G11" s="73"/>
      <c r="H11" s="166"/>
      <c r="I11" s="73"/>
      <c r="J11" s="73"/>
      <c r="K11" s="73"/>
      <c r="L11" s="73"/>
      <c r="M11" s="73"/>
      <c r="N11" s="74"/>
      <c r="O11" s="65"/>
      <c r="P11" s="75"/>
      <c r="Q11" s="31"/>
    </row>
    <row r="12" spans="1:35" ht="13.5" thickBot="1">
      <c r="A12" s="39"/>
      <c r="B12" s="23"/>
      <c r="C12" s="42"/>
      <c r="D12" s="42"/>
      <c r="E12" s="33"/>
      <c r="F12" s="33"/>
      <c r="G12" s="33"/>
      <c r="H12" s="167"/>
      <c r="I12" s="33"/>
      <c r="J12" s="33"/>
      <c r="K12" s="34"/>
      <c r="L12" s="34"/>
      <c r="M12" s="34"/>
      <c r="N12" s="34"/>
      <c r="O12" s="33"/>
      <c r="P12" s="33"/>
      <c r="Q12" s="32"/>
      <c r="R12" s="43"/>
      <c r="S12" s="43"/>
      <c r="T12" s="43"/>
      <c r="U12" s="43"/>
      <c r="V12" s="43"/>
      <c r="W12" s="43"/>
      <c r="X12" s="43"/>
      <c r="Y12" s="43"/>
      <c r="Z12" s="43"/>
      <c r="AA12" s="43"/>
      <c r="AB12" s="43"/>
      <c r="AC12" s="43"/>
      <c r="AD12" s="43"/>
      <c r="AE12" s="43"/>
      <c r="AF12" s="43"/>
      <c r="AG12" s="43"/>
      <c r="AH12" s="43"/>
      <c r="AI12" s="43"/>
    </row>
    <row r="13" spans="1:35" ht="12.75">
      <c r="A13" s="36"/>
      <c r="B13" s="36"/>
      <c r="C13" s="36"/>
      <c r="D13" s="36"/>
      <c r="E13" s="36"/>
      <c r="F13" s="35"/>
      <c r="G13" s="36"/>
      <c r="H13" s="96"/>
      <c r="I13" s="36"/>
      <c r="J13" s="40"/>
      <c r="K13" s="43"/>
      <c r="L13" s="43"/>
      <c r="M13" s="43"/>
      <c r="N13" s="43"/>
      <c r="O13" s="36"/>
      <c r="P13" s="36"/>
      <c r="Q13" s="36"/>
      <c r="R13" s="43"/>
      <c r="S13" s="43"/>
      <c r="T13" s="43"/>
      <c r="U13" s="43"/>
      <c r="V13" s="43"/>
      <c r="W13" s="43"/>
      <c r="X13" s="43"/>
      <c r="Y13" s="43"/>
      <c r="Z13" s="43"/>
      <c r="AA13" s="43"/>
      <c r="AB13" s="43"/>
      <c r="AC13" s="43"/>
      <c r="AD13" s="43"/>
      <c r="AE13" s="43"/>
      <c r="AF13" s="43"/>
      <c r="AG13" s="43"/>
      <c r="AH13" s="43"/>
      <c r="AI13"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4111111111111112">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168</v>
      </c>
      <c r="F3" s="18"/>
      <c r="G3" s="18"/>
      <c r="H3" s="98"/>
      <c r="I3" s="27"/>
      <c r="J3" s="27"/>
      <c r="K3" s="28"/>
      <c r="L3" s="28"/>
      <c r="M3" s="28"/>
      <c r="N3" s="28"/>
      <c r="O3" s="29"/>
      <c r="P3" s="27"/>
      <c r="Q3" s="31"/>
    </row>
    <row r="4" spans="1:17" ht="12.75">
      <c r="A4" s="39"/>
      <c r="B4" s="22"/>
      <c r="C4" s="20"/>
      <c r="D4" s="170" t="s">
        <v>191</v>
      </c>
      <c r="E4" s="172" t="s">
        <v>280</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t="s">
        <v>69</v>
      </c>
      <c r="E7" s="5" t="s">
        <v>46</v>
      </c>
      <c r="F7" s="6" t="s">
        <v>15</v>
      </c>
      <c r="G7" s="6">
        <v>60</v>
      </c>
      <c r="H7" s="101" t="s">
        <v>17</v>
      </c>
      <c r="I7" s="6" t="s">
        <v>22</v>
      </c>
      <c r="J7" s="6" t="s">
        <v>13</v>
      </c>
      <c r="K7" s="6">
        <v>4</v>
      </c>
      <c r="L7" s="6" t="s">
        <v>14</v>
      </c>
      <c r="M7" s="6">
        <v>2</v>
      </c>
      <c r="N7" s="44">
        <v>1</v>
      </c>
      <c r="O7" s="7"/>
      <c r="P7" s="8"/>
      <c r="Q7" s="31"/>
    </row>
    <row r="8" spans="1:17" ht="12.75">
      <c r="A8" s="39"/>
      <c r="B8" s="22"/>
      <c r="C8" s="10">
        <v>1010</v>
      </c>
      <c r="D8" s="10" t="s">
        <v>71</v>
      </c>
      <c r="E8" s="10" t="s">
        <v>70</v>
      </c>
      <c r="F8" s="9" t="s">
        <v>15</v>
      </c>
      <c r="G8" s="9">
        <v>120</v>
      </c>
      <c r="H8" s="102" t="s">
        <v>17</v>
      </c>
      <c r="I8" s="9" t="s">
        <v>22</v>
      </c>
      <c r="J8" s="9" t="s">
        <v>14</v>
      </c>
      <c r="K8" s="9">
        <v>4</v>
      </c>
      <c r="L8" s="9" t="s">
        <v>14</v>
      </c>
      <c r="M8" s="9">
        <v>2</v>
      </c>
      <c r="N8" s="45">
        <v>0.5</v>
      </c>
      <c r="O8" s="10"/>
      <c r="P8" s="11"/>
      <c r="Q8" s="31"/>
    </row>
    <row r="9" spans="1:17" ht="12.75">
      <c r="A9" s="39"/>
      <c r="B9" s="22"/>
      <c r="C9" s="12"/>
      <c r="D9" s="12"/>
      <c r="E9" s="12"/>
      <c r="F9" s="13"/>
      <c r="G9" s="13"/>
      <c r="H9" s="108"/>
      <c r="I9" s="13"/>
      <c r="J9" s="13"/>
      <c r="K9" s="13"/>
      <c r="L9" s="13"/>
      <c r="M9" s="13"/>
      <c r="N9" s="46"/>
      <c r="O9" s="14"/>
      <c r="P9" s="1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0.xml><?xml version="1.0" encoding="utf-8"?>
<worksheet xmlns="http://schemas.openxmlformats.org/spreadsheetml/2006/main" xmlns:r="http://schemas.openxmlformats.org/officeDocument/2006/relationships">
  <sheetPr codeName="Ark4">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72" t="s">
        <v>301</v>
      </c>
      <c r="F3" s="18"/>
      <c r="G3" s="18"/>
      <c r="H3" s="98"/>
      <c r="I3" s="27"/>
      <c r="J3" s="27"/>
      <c r="K3" s="28"/>
      <c r="L3" s="28"/>
      <c r="M3" s="28"/>
      <c r="N3" s="28"/>
      <c r="O3" s="29"/>
      <c r="P3" s="27"/>
      <c r="Q3" s="31"/>
    </row>
    <row r="4" spans="1:17" ht="12.75">
      <c r="A4" s="39"/>
      <c r="B4" s="22"/>
      <c r="C4" s="20"/>
      <c r="D4" s="170" t="s">
        <v>297</v>
      </c>
      <c r="E4" s="172" t="s">
        <v>302</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3" t="s">
        <v>8</v>
      </c>
      <c r="L6" s="3" t="s">
        <v>9</v>
      </c>
      <c r="M6" s="3" t="s">
        <v>10</v>
      </c>
      <c r="N6" s="205" t="s">
        <v>308</v>
      </c>
      <c r="O6" s="181" t="s">
        <v>5</v>
      </c>
      <c r="P6" s="181" t="s">
        <v>6</v>
      </c>
      <c r="Q6" s="31"/>
    </row>
    <row r="7" spans="1:17" ht="38.25">
      <c r="A7" s="39"/>
      <c r="B7" s="22"/>
      <c r="C7" s="199">
        <v>1000</v>
      </c>
      <c r="D7" s="199"/>
      <c r="E7" s="199" t="s">
        <v>287</v>
      </c>
      <c r="F7" s="200" t="s">
        <v>15</v>
      </c>
      <c r="G7" s="200">
        <v>120</v>
      </c>
      <c r="H7" s="201" t="s">
        <v>184</v>
      </c>
      <c r="I7" s="200" t="s">
        <v>22</v>
      </c>
      <c r="J7" s="6" t="s">
        <v>14</v>
      </c>
      <c r="K7" s="6">
        <v>4</v>
      </c>
      <c r="L7" s="6" t="s">
        <v>14</v>
      </c>
      <c r="M7" s="6">
        <v>1</v>
      </c>
      <c r="N7" s="44">
        <v>2</v>
      </c>
      <c r="O7" s="199"/>
      <c r="P7" s="202" t="s">
        <v>288</v>
      </c>
      <c r="Q7" s="31"/>
    </row>
    <row r="8" spans="1:17" ht="12.75">
      <c r="A8" s="39"/>
      <c r="B8" s="22"/>
      <c r="C8" s="65"/>
      <c r="D8" s="65"/>
      <c r="E8" s="65"/>
      <c r="F8" s="73"/>
      <c r="G8" s="73"/>
      <c r="H8" s="166"/>
      <c r="I8" s="73"/>
      <c r="J8" s="13"/>
      <c r="K8" s="13"/>
      <c r="L8" s="13"/>
      <c r="M8" s="13"/>
      <c r="N8" s="46"/>
      <c r="O8" s="65"/>
      <c r="P8" s="75"/>
      <c r="Q8" s="31"/>
    </row>
    <row r="9" spans="1:35" ht="13.5" thickBot="1">
      <c r="A9" s="39"/>
      <c r="B9" s="23"/>
      <c r="C9" s="42"/>
      <c r="D9" s="42"/>
      <c r="E9" s="33"/>
      <c r="F9" s="33"/>
      <c r="G9" s="33"/>
      <c r="H9" s="167"/>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1.xml><?xml version="1.0" encoding="utf-8"?>
<worksheet xmlns="http://schemas.openxmlformats.org/spreadsheetml/2006/main" xmlns:r="http://schemas.openxmlformats.org/officeDocument/2006/relationships">
  <sheetPr codeName="Ark3">
    <tabColor indexed="43"/>
    <pageSetUpPr fitToPage="1"/>
  </sheetPr>
  <dimension ref="A1:AI12"/>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72" t="s">
        <v>303</v>
      </c>
      <c r="F3" s="18"/>
      <c r="G3" s="18"/>
      <c r="H3" s="98"/>
      <c r="I3" s="27"/>
      <c r="J3" s="27"/>
      <c r="K3" s="28"/>
      <c r="L3" s="28"/>
      <c r="M3" s="28"/>
      <c r="N3" s="28"/>
      <c r="O3" s="29"/>
      <c r="P3" s="27"/>
      <c r="Q3" s="31"/>
    </row>
    <row r="4" spans="1:17" ht="12.75">
      <c r="A4" s="39"/>
      <c r="B4" s="22"/>
      <c r="C4" s="20"/>
      <c r="D4" s="170" t="s">
        <v>293</v>
      </c>
      <c r="E4" s="172" t="s">
        <v>304</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c r="E7" s="5" t="s">
        <v>289</v>
      </c>
      <c r="F7" s="6" t="s">
        <v>15</v>
      </c>
      <c r="G7" s="6">
        <v>12</v>
      </c>
      <c r="H7" s="115" t="s">
        <v>184</v>
      </c>
      <c r="I7" s="6" t="s">
        <v>17</v>
      </c>
      <c r="J7" s="6" t="s">
        <v>14</v>
      </c>
      <c r="K7" s="6">
        <v>4</v>
      </c>
      <c r="L7" s="6" t="s">
        <v>14</v>
      </c>
      <c r="M7" s="6">
        <v>2</v>
      </c>
      <c r="N7" s="44">
        <v>1</v>
      </c>
      <c r="O7" s="7"/>
      <c r="P7" s="8" t="s">
        <v>283</v>
      </c>
      <c r="Q7" s="31"/>
    </row>
    <row r="8" spans="1:17" ht="12.75">
      <c r="A8" s="39"/>
      <c r="B8" s="22"/>
      <c r="C8" s="191">
        <v>1010</v>
      </c>
      <c r="D8" s="191"/>
      <c r="E8" s="191" t="s">
        <v>290</v>
      </c>
      <c r="F8" s="192" t="s">
        <v>15</v>
      </c>
      <c r="G8" s="192">
        <v>12</v>
      </c>
      <c r="H8" s="193" t="s">
        <v>184</v>
      </c>
      <c r="I8" s="192" t="s">
        <v>17</v>
      </c>
      <c r="J8" s="9" t="s">
        <v>14</v>
      </c>
      <c r="K8" s="9">
        <v>4</v>
      </c>
      <c r="L8" s="9" t="s">
        <v>14</v>
      </c>
      <c r="M8" s="9">
        <v>2</v>
      </c>
      <c r="N8" s="45">
        <v>1</v>
      </c>
      <c r="O8" s="194"/>
      <c r="P8" s="195" t="s">
        <v>283</v>
      </c>
      <c r="Q8" s="31"/>
    </row>
    <row r="9" spans="1:17" ht="12.75">
      <c r="A9" s="39"/>
      <c r="B9" s="22"/>
      <c r="C9" s="10">
        <v>1020</v>
      </c>
      <c r="D9" s="10"/>
      <c r="E9" s="10" t="s">
        <v>291</v>
      </c>
      <c r="F9" s="9" t="s">
        <v>15</v>
      </c>
      <c r="G9" s="9">
        <v>12</v>
      </c>
      <c r="H9" s="185" t="s">
        <v>184</v>
      </c>
      <c r="I9" s="9" t="s">
        <v>17</v>
      </c>
      <c r="J9" s="9" t="s">
        <v>14</v>
      </c>
      <c r="K9" s="9">
        <v>4</v>
      </c>
      <c r="L9" s="9" t="s">
        <v>14</v>
      </c>
      <c r="M9" s="9">
        <v>2</v>
      </c>
      <c r="N9" s="45">
        <v>1</v>
      </c>
      <c r="O9" s="10"/>
      <c r="P9" s="11" t="s">
        <v>283</v>
      </c>
      <c r="Q9" s="31"/>
    </row>
    <row r="10" spans="1:17" ht="12.75">
      <c r="A10" s="39"/>
      <c r="B10" s="22"/>
      <c r="C10" s="12"/>
      <c r="D10" s="12"/>
      <c r="E10" s="12"/>
      <c r="F10" s="13"/>
      <c r="G10" s="13"/>
      <c r="H10" s="116"/>
      <c r="I10" s="13"/>
      <c r="J10" s="73"/>
      <c r="K10" s="73"/>
      <c r="L10" s="73"/>
      <c r="M10" s="73"/>
      <c r="N10" s="74"/>
      <c r="O10" s="14"/>
      <c r="P10" s="15"/>
      <c r="Q10" s="31"/>
    </row>
    <row r="11" spans="1:35" ht="13.5" thickBot="1">
      <c r="A11" s="39"/>
      <c r="B11" s="23"/>
      <c r="C11" s="42"/>
      <c r="D11" s="42"/>
      <c r="E11" s="33"/>
      <c r="F11" s="33"/>
      <c r="G11" s="33"/>
      <c r="H11" s="167"/>
      <c r="I11" s="33"/>
      <c r="J11" s="33"/>
      <c r="K11" s="34"/>
      <c r="L11" s="34"/>
      <c r="M11" s="34"/>
      <c r="N11" s="34"/>
      <c r="O11" s="33"/>
      <c r="P11" s="33"/>
      <c r="Q11" s="32"/>
      <c r="R11" s="43"/>
      <c r="S11" s="43"/>
      <c r="T11" s="43"/>
      <c r="U11" s="43"/>
      <c r="V11" s="43"/>
      <c r="W11" s="43"/>
      <c r="X11" s="43"/>
      <c r="Y11" s="43"/>
      <c r="Z11" s="43"/>
      <c r="AA11" s="43"/>
      <c r="AB11" s="43"/>
      <c r="AC11" s="43"/>
      <c r="AD11" s="43"/>
      <c r="AE11" s="43"/>
      <c r="AF11" s="43"/>
      <c r="AG11" s="43"/>
      <c r="AH11" s="43"/>
      <c r="AI11" s="43"/>
    </row>
    <row r="12" spans="1:35" ht="12.75">
      <c r="A12" s="36"/>
      <c r="B12" s="36"/>
      <c r="C12" s="36"/>
      <c r="D12" s="36"/>
      <c r="E12" s="36"/>
      <c r="F12" s="35"/>
      <c r="G12" s="36"/>
      <c r="H12" s="96"/>
      <c r="I12" s="36"/>
      <c r="J12" s="40"/>
      <c r="K12" s="43"/>
      <c r="L12" s="43"/>
      <c r="M12" s="43"/>
      <c r="N12" s="43"/>
      <c r="O12" s="36"/>
      <c r="P12" s="36"/>
      <c r="Q12" s="36"/>
      <c r="R12" s="43"/>
      <c r="S12" s="43"/>
      <c r="T12" s="43"/>
      <c r="U12" s="43"/>
      <c r="V12" s="43"/>
      <c r="W12" s="43"/>
      <c r="X12" s="43"/>
      <c r="Y12" s="43"/>
      <c r="Z12" s="43"/>
      <c r="AA12" s="43"/>
      <c r="AB12" s="43"/>
      <c r="AC12" s="43"/>
      <c r="AD12" s="43"/>
      <c r="AE12" s="43"/>
      <c r="AF12" s="43"/>
      <c r="AG12" s="43"/>
      <c r="AH12" s="43"/>
      <c r="AI12"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2.xml><?xml version="1.0" encoding="utf-8"?>
<worksheet xmlns="http://schemas.openxmlformats.org/spreadsheetml/2006/main" xmlns:r="http://schemas.openxmlformats.org/officeDocument/2006/relationships">
  <sheetPr codeName="Ark5">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72" t="s">
        <v>305</v>
      </c>
      <c r="F3" s="18"/>
      <c r="G3" s="18"/>
      <c r="H3" s="98"/>
      <c r="I3" s="27"/>
      <c r="J3" s="27"/>
      <c r="K3" s="28"/>
      <c r="L3" s="28"/>
      <c r="M3" s="28"/>
      <c r="N3" s="28"/>
      <c r="O3" s="29"/>
      <c r="P3" s="27"/>
      <c r="Q3" s="31"/>
    </row>
    <row r="4" spans="1:17" ht="12.75">
      <c r="A4" s="39"/>
      <c r="B4" s="22"/>
      <c r="C4" s="20"/>
      <c r="D4" s="170" t="s">
        <v>298</v>
      </c>
      <c r="E4" s="172" t="s">
        <v>306</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3" t="s">
        <v>8</v>
      </c>
      <c r="L6" s="3" t="s">
        <v>9</v>
      </c>
      <c r="M6" s="3" t="s">
        <v>10</v>
      </c>
      <c r="N6" s="205" t="s">
        <v>308</v>
      </c>
      <c r="O6" s="181" t="s">
        <v>5</v>
      </c>
      <c r="P6" s="181" t="s">
        <v>6</v>
      </c>
      <c r="Q6" s="31"/>
    </row>
    <row r="7" spans="1:17" ht="12.75">
      <c r="A7" s="39"/>
      <c r="B7" s="22"/>
      <c r="C7" s="196">
        <v>1000</v>
      </c>
      <c r="D7" s="196"/>
      <c r="E7" s="196" t="s">
        <v>292</v>
      </c>
      <c r="F7" s="175" t="s">
        <v>15</v>
      </c>
      <c r="G7" s="175">
        <v>72</v>
      </c>
      <c r="H7" s="176" t="s">
        <v>184</v>
      </c>
      <c r="I7" s="175" t="s">
        <v>22</v>
      </c>
      <c r="J7" s="6" t="s">
        <v>14</v>
      </c>
      <c r="K7" s="6">
        <v>4</v>
      </c>
      <c r="L7" s="6" t="s">
        <v>14</v>
      </c>
      <c r="M7" s="6">
        <v>1</v>
      </c>
      <c r="N7" s="44">
        <v>2</v>
      </c>
      <c r="O7" s="197"/>
      <c r="P7" s="198" t="s">
        <v>283</v>
      </c>
      <c r="Q7" s="31"/>
    </row>
    <row r="8" spans="1:17" ht="12.75">
      <c r="A8" s="39"/>
      <c r="B8" s="22"/>
      <c r="C8" s="12"/>
      <c r="D8" s="12"/>
      <c r="E8" s="12"/>
      <c r="F8" s="13"/>
      <c r="G8" s="13"/>
      <c r="H8" s="116"/>
      <c r="I8" s="13"/>
      <c r="J8" s="13"/>
      <c r="K8" s="13"/>
      <c r="L8" s="13"/>
      <c r="M8" s="13"/>
      <c r="N8" s="46"/>
      <c r="O8" s="14"/>
      <c r="P8" s="15"/>
      <c r="Q8" s="31"/>
    </row>
    <row r="9" spans="1:35" ht="13.5" thickBot="1">
      <c r="A9" s="39"/>
      <c r="B9" s="23"/>
      <c r="C9" s="42"/>
      <c r="D9" s="42"/>
      <c r="E9" s="33"/>
      <c r="F9" s="33"/>
      <c r="G9" s="33"/>
      <c r="H9" s="167"/>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6"/>
      <c r="G11" s="36"/>
      <c r="H11" s="96"/>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Ark41111111111111112111111">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47</v>
      </c>
      <c r="F3" s="18"/>
      <c r="G3" s="18"/>
      <c r="H3" s="98"/>
      <c r="I3" s="27"/>
      <c r="J3" s="27"/>
      <c r="K3" s="28"/>
      <c r="L3" s="28"/>
      <c r="M3" s="28"/>
      <c r="N3" s="28"/>
      <c r="O3" s="29"/>
      <c r="P3" s="27"/>
      <c r="Q3" s="31"/>
    </row>
    <row r="4" spans="1:17" ht="12.75">
      <c r="A4" s="39"/>
      <c r="B4" s="22"/>
      <c r="C4" s="20"/>
      <c r="D4" s="20" t="s">
        <v>227</v>
      </c>
      <c r="E4" s="18" t="s">
        <v>228</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25.5">
      <c r="A7" s="39"/>
      <c r="B7" s="22"/>
      <c r="C7" s="5">
        <v>1000</v>
      </c>
      <c r="D7" s="5" t="s">
        <v>86</v>
      </c>
      <c r="E7" s="164" t="s">
        <v>269</v>
      </c>
      <c r="F7" s="6" t="s">
        <v>15</v>
      </c>
      <c r="G7" s="6">
        <v>24</v>
      </c>
      <c r="H7" s="101" t="s">
        <v>17</v>
      </c>
      <c r="I7" s="6" t="s">
        <v>17</v>
      </c>
      <c r="J7" s="6" t="s">
        <v>13</v>
      </c>
      <c r="K7" s="6">
        <v>4</v>
      </c>
      <c r="L7" s="6" t="s">
        <v>14</v>
      </c>
      <c r="M7" s="6">
        <v>1</v>
      </c>
      <c r="N7" s="44">
        <v>0.5</v>
      </c>
      <c r="O7" s="7" t="s">
        <v>32</v>
      </c>
      <c r="P7" s="8"/>
      <c r="Q7" s="31"/>
    </row>
    <row r="8" spans="1:17" ht="12.75">
      <c r="A8" s="39"/>
      <c r="B8" s="22"/>
      <c r="C8" s="12"/>
      <c r="D8" s="12"/>
      <c r="E8" s="12"/>
      <c r="F8" s="13"/>
      <c r="G8" s="13"/>
      <c r="H8" s="108"/>
      <c r="I8" s="13"/>
      <c r="J8" s="13"/>
      <c r="K8" s="13"/>
      <c r="L8" s="13"/>
      <c r="M8" s="13"/>
      <c r="N8" s="46"/>
      <c r="O8" s="14"/>
      <c r="P8" s="1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4.xml><?xml version="1.0" encoding="utf-8"?>
<worksheet xmlns="http://schemas.openxmlformats.org/spreadsheetml/2006/main" xmlns:r="http://schemas.openxmlformats.org/officeDocument/2006/relationships">
  <sheetPr codeName="Ark411111111111111121111111">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33</v>
      </c>
      <c r="F3" s="18"/>
      <c r="G3" s="18"/>
      <c r="H3" s="98"/>
      <c r="I3" s="27"/>
      <c r="J3" s="27"/>
      <c r="K3" s="28"/>
      <c r="L3" s="28"/>
      <c r="M3" s="28"/>
      <c r="N3" s="28"/>
      <c r="O3" s="29"/>
      <c r="P3" s="27"/>
      <c r="Q3" s="31"/>
    </row>
    <row r="4" spans="1:17" ht="12.75">
      <c r="A4" s="39"/>
      <c r="B4" s="22"/>
      <c r="C4" s="20"/>
      <c r="D4" s="20" t="s">
        <v>229</v>
      </c>
      <c r="E4" s="18" t="s">
        <v>230</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12.75">
      <c r="A7" s="39"/>
      <c r="B7" s="22"/>
      <c r="C7" s="7">
        <v>1000</v>
      </c>
      <c r="D7" s="7" t="s">
        <v>88</v>
      </c>
      <c r="E7" s="7" t="s">
        <v>87</v>
      </c>
      <c r="F7" s="6" t="s">
        <v>15</v>
      </c>
      <c r="G7" s="6">
        <v>120</v>
      </c>
      <c r="H7" s="101" t="s">
        <v>17</v>
      </c>
      <c r="I7" s="6" t="s">
        <v>17</v>
      </c>
      <c r="J7" s="6" t="s">
        <v>13</v>
      </c>
      <c r="K7" s="6">
        <v>4</v>
      </c>
      <c r="L7" s="6" t="s">
        <v>14</v>
      </c>
      <c r="M7" s="6">
        <v>2</v>
      </c>
      <c r="N7" s="44">
        <v>1</v>
      </c>
      <c r="O7" s="7"/>
      <c r="P7" s="8"/>
      <c r="Q7" s="31"/>
    </row>
    <row r="8" spans="1:17" ht="12.75">
      <c r="A8" s="39"/>
      <c r="B8" s="22"/>
      <c r="C8" s="10">
        <v>1010</v>
      </c>
      <c r="D8" s="10" t="s">
        <v>89</v>
      </c>
      <c r="E8" s="10" t="s">
        <v>90</v>
      </c>
      <c r="F8" s="9" t="s">
        <v>15</v>
      </c>
      <c r="G8" s="9">
        <v>120</v>
      </c>
      <c r="H8" s="102" t="s">
        <v>17</v>
      </c>
      <c r="I8" s="9" t="s">
        <v>17</v>
      </c>
      <c r="J8" s="9" t="s">
        <v>13</v>
      </c>
      <c r="K8" s="9">
        <v>4</v>
      </c>
      <c r="L8" s="9" t="s">
        <v>14</v>
      </c>
      <c r="M8" s="9">
        <v>2</v>
      </c>
      <c r="N8" s="45">
        <v>1</v>
      </c>
      <c r="O8" s="10"/>
      <c r="P8" s="11"/>
      <c r="Q8" s="31"/>
    </row>
    <row r="9" spans="1:17" ht="12.75">
      <c r="A9" s="39"/>
      <c r="B9" s="22"/>
      <c r="C9" s="65"/>
      <c r="D9" s="65"/>
      <c r="E9" s="65"/>
      <c r="F9" s="73"/>
      <c r="G9" s="73"/>
      <c r="H9" s="103"/>
      <c r="I9" s="73"/>
      <c r="J9" s="73"/>
      <c r="K9" s="73"/>
      <c r="L9" s="73"/>
      <c r="M9" s="73"/>
      <c r="N9" s="74"/>
      <c r="O9" s="65"/>
      <c r="P9" s="7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5.xml><?xml version="1.0" encoding="utf-8"?>
<worksheet xmlns="http://schemas.openxmlformats.org/spreadsheetml/2006/main" xmlns:r="http://schemas.openxmlformats.org/officeDocument/2006/relationships">
  <sheetPr codeName="Ark4111111111111111211111111">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35</v>
      </c>
      <c r="F3" s="18"/>
      <c r="G3" s="18"/>
      <c r="H3" s="98"/>
      <c r="I3" s="27"/>
      <c r="J3" s="27"/>
      <c r="K3" s="28"/>
      <c r="L3" s="28"/>
      <c r="M3" s="28"/>
      <c r="N3" s="28"/>
      <c r="O3" s="29"/>
      <c r="P3" s="27"/>
      <c r="Q3" s="31"/>
    </row>
    <row r="4" spans="1:17" ht="12.75">
      <c r="A4" s="39"/>
      <c r="B4" s="22"/>
      <c r="C4" s="20"/>
      <c r="D4" s="20" t="s">
        <v>231</v>
      </c>
      <c r="E4" s="18" t="s">
        <v>232</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t="s">
        <v>162</v>
      </c>
      <c r="E7" s="5" t="s">
        <v>34</v>
      </c>
      <c r="F7" s="6" t="s">
        <v>15</v>
      </c>
      <c r="G7" s="6">
        <v>120</v>
      </c>
      <c r="H7" s="101" t="s">
        <v>17</v>
      </c>
      <c r="I7" s="6" t="s">
        <v>17</v>
      </c>
      <c r="J7" s="6" t="s">
        <v>13</v>
      </c>
      <c r="K7" s="6">
        <v>4</v>
      </c>
      <c r="L7" s="6" t="s">
        <v>14</v>
      </c>
      <c r="M7" s="6">
        <v>1</v>
      </c>
      <c r="N7" s="44">
        <v>1</v>
      </c>
      <c r="O7" s="7"/>
      <c r="P7" s="8"/>
      <c r="Q7" s="31"/>
    </row>
    <row r="8" spans="1:17" ht="12.75">
      <c r="A8" s="39"/>
      <c r="B8" s="22"/>
      <c r="C8" s="12"/>
      <c r="D8" s="12"/>
      <c r="E8" s="12"/>
      <c r="F8" s="13"/>
      <c r="G8" s="13"/>
      <c r="H8" s="108"/>
      <c r="I8" s="13"/>
      <c r="J8" s="13"/>
      <c r="K8" s="13"/>
      <c r="L8" s="13"/>
      <c r="M8" s="13"/>
      <c r="N8" s="46"/>
      <c r="O8" s="14"/>
      <c r="P8" s="15"/>
      <c r="Q8" s="31"/>
    </row>
    <row r="9" spans="1:35" ht="13.5" thickBot="1">
      <c r="A9" s="39"/>
      <c r="B9" s="23"/>
      <c r="C9" s="42"/>
      <c r="D9" s="42"/>
      <c r="E9" s="33"/>
      <c r="F9" s="33"/>
      <c r="G9" s="33"/>
      <c r="H9" s="104"/>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6.xml><?xml version="1.0" encoding="utf-8"?>
<worksheet xmlns="http://schemas.openxmlformats.org/spreadsheetml/2006/main" xmlns:r="http://schemas.openxmlformats.org/officeDocument/2006/relationships">
  <sheetPr codeName="Ark4111111111111111211111111111">
    <tabColor indexed="43"/>
    <pageSetUpPr fitToPage="1"/>
  </sheetPr>
  <dimension ref="A1:AI12"/>
  <sheetViews>
    <sheetView workbookViewId="0" topLeftCell="A4">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36</v>
      </c>
      <c r="F3" s="18"/>
      <c r="G3" s="18"/>
      <c r="H3" s="98"/>
      <c r="I3" s="27"/>
      <c r="J3" s="27"/>
      <c r="K3" s="28"/>
      <c r="L3" s="28"/>
      <c r="M3" s="28"/>
      <c r="N3" s="28"/>
      <c r="O3" s="29"/>
      <c r="P3" s="27"/>
      <c r="Q3" s="31"/>
    </row>
    <row r="4" spans="1:17" ht="12.75">
      <c r="A4" s="39"/>
      <c r="B4" s="22"/>
      <c r="C4" s="20"/>
      <c r="D4" s="20" t="s">
        <v>233</v>
      </c>
      <c r="E4" s="172" t="s">
        <v>234</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7">
        <v>1000</v>
      </c>
      <c r="D7" s="7" t="s">
        <v>108</v>
      </c>
      <c r="E7" s="7" t="s">
        <v>40</v>
      </c>
      <c r="F7" s="6" t="s">
        <v>15</v>
      </c>
      <c r="G7" s="6">
        <v>60</v>
      </c>
      <c r="H7" s="101" t="s">
        <v>17</v>
      </c>
      <c r="I7" s="6" t="s">
        <v>17</v>
      </c>
      <c r="J7" s="6" t="s">
        <v>14</v>
      </c>
      <c r="K7" s="6">
        <v>4</v>
      </c>
      <c r="L7" s="6" t="s">
        <v>14</v>
      </c>
      <c r="M7" s="6">
        <v>2</v>
      </c>
      <c r="N7" s="44">
        <v>1</v>
      </c>
      <c r="O7" s="7" t="s">
        <v>110</v>
      </c>
      <c r="P7" s="8"/>
      <c r="Q7" s="31"/>
    </row>
    <row r="8" spans="1:17" ht="25.5">
      <c r="A8" s="39"/>
      <c r="B8" s="22"/>
      <c r="C8" s="10">
        <v>1010</v>
      </c>
      <c r="D8" s="10" t="s">
        <v>104</v>
      </c>
      <c r="E8" s="10" t="s">
        <v>103</v>
      </c>
      <c r="F8" s="9" t="s">
        <v>15</v>
      </c>
      <c r="G8" s="9">
        <v>120</v>
      </c>
      <c r="H8" s="102" t="s">
        <v>17</v>
      </c>
      <c r="I8" s="9" t="s">
        <v>17</v>
      </c>
      <c r="J8" s="9" t="s">
        <v>13</v>
      </c>
      <c r="K8" s="9">
        <v>4</v>
      </c>
      <c r="L8" s="9" t="s">
        <v>14</v>
      </c>
      <c r="M8" s="9">
        <v>1</v>
      </c>
      <c r="N8" s="45">
        <v>1</v>
      </c>
      <c r="O8" s="10" t="s">
        <v>105</v>
      </c>
      <c r="P8" s="11"/>
      <c r="Q8" s="31"/>
    </row>
    <row r="9" spans="1:17" ht="12.75">
      <c r="A9" s="39"/>
      <c r="B9" s="22"/>
      <c r="C9" s="10">
        <v>1030</v>
      </c>
      <c r="D9" s="10" t="s">
        <v>109</v>
      </c>
      <c r="E9" s="10" t="s">
        <v>40</v>
      </c>
      <c r="F9" s="9" t="s">
        <v>15</v>
      </c>
      <c r="G9" s="9" t="s">
        <v>41</v>
      </c>
      <c r="H9" s="102" t="s">
        <v>17</v>
      </c>
      <c r="I9" s="9" t="s">
        <v>17</v>
      </c>
      <c r="J9" s="9" t="s">
        <v>14</v>
      </c>
      <c r="K9" s="9">
        <v>4</v>
      </c>
      <c r="L9" s="9" t="s">
        <v>14</v>
      </c>
      <c r="M9" s="9">
        <v>2</v>
      </c>
      <c r="N9" s="45">
        <v>1</v>
      </c>
      <c r="O9" s="10" t="s">
        <v>110</v>
      </c>
      <c r="P9" s="11"/>
      <c r="Q9" s="31"/>
    </row>
    <row r="10" spans="1:17" ht="12.75">
      <c r="A10" s="39"/>
      <c r="B10" s="22"/>
      <c r="C10" s="65"/>
      <c r="D10" s="65"/>
      <c r="E10" s="65"/>
      <c r="F10" s="73"/>
      <c r="G10" s="73"/>
      <c r="H10" s="103"/>
      <c r="I10" s="73"/>
      <c r="J10" s="73"/>
      <c r="K10" s="73"/>
      <c r="L10" s="73"/>
      <c r="M10" s="73"/>
      <c r="N10" s="74"/>
      <c r="O10" s="65"/>
      <c r="P10" s="75"/>
      <c r="Q10" s="31"/>
    </row>
    <row r="11" spans="1:35" ht="13.5" thickBot="1">
      <c r="A11" s="39"/>
      <c r="B11" s="23"/>
      <c r="C11" s="42"/>
      <c r="D11" s="42"/>
      <c r="E11" s="33"/>
      <c r="F11" s="33"/>
      <c r="G11" s="33"/>
      <c r="H11" s="104"/>
      <c r="I11" s="33"/>
      <c r="J11" s="33"/>
      <c r="K11" s="34"/>
      <c r="L11" s="34"/>
      <c r="M11" s="34"/>
      <c r="N11" s="34"/>
      <c r="O11" s="33"/>
      <c r="P11" s="33"/>
      <c r="Q11" s="32"/>
      <c r="R11" s="43"/>
      <c r="S11" s="43"/>
      <c r="T11" s="43"/>
      <c r="U11" s="43"/>
      <c r="V11" s="43"/>
      <c r="W11" s="43"/>
      <c r="X11" s="43"/>
      <c r="Y11" s="43"/>
      <c r="Z11" s="43"/>
      <c r="AA11" s="43"/>
      <c r="AB11" s="43"/>
      <c r="AC11" s="43"/>
      <c r="AD11" s="43"/>
      <c r="AE11" s="43"/>
      <c r="AF11" s="43"/>
      <c r="AG11" s="43"/>
      <c r="AH11" s="43"/>
      <c r="AI11" s="43"/>
    </row>
    <row r="12" spans="1:35" ht="12.75">
      <c r="A12" s="36"/>
      <c r="B12" s="36"/>
      <c r="C12" s="36"/>
      <c r="D12" s="36"/>
      <c r="E12" s="36"/>
      <c r="F12" s="35"/>
      <c r="G12" s="36"/>
      <c r="H12" s="105"/>
      <c r="I12" s="36"/>
      <c r="J12" s="40"/>
      <c r="K12" s="43"/>
      <c r="L12" s="43"/>
      <c r="M12" s="43"/>
      <c r="N12" s="43"/>
      <c r="O12" s="36"/>
      <c r="P12" s="36"/>
      <c r="Q12" s="36"/>
      <c r="R12" s="43"/>
      <c r="S12" s="43"/>
      <c r="T12" s="43"/>
      <c r="U12" s="43"/>
      <c r="V12" s="43"/>
      <c r="W12" s="43"/>
      <c r="X12" s="43"/>
      <c r="Y12" s="43"/>
      <c r="Z12" s="43"/>
      <c r="AA12" s="43"/>
      <c r="AB12" s="43"/>
      <c r="AC12" s="43"/>
      <c r="AD12" s="43"/>
      <c r="AE12" s="43"/>
      <c r="AF12" s="43"/>
      <c r="AG12" s="43"/>
      <c r="AH12" s="43"/>
      <c r="AI12"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7.xml><?xml version="1.0" encoding="utf-8"?>
<worksheet xmlns="http://schemas.openxmlformats.org/spreadsheetml/2006/main" xmlns:r="http://schemas.openxmlformats.org/officeDocument/2006/relationships">
  <sheetPr>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36</v>
      </c>
      <c r="F3" s="18"/>
      <c r="G3" s="18"/>
      <c r="H3" s="98"/>
      <c r="I3" s="27"/>
      <c r="J3" s="27"/>
      <c r="K3" s="28"/>
      <c r="L3" s="28"/>
      <c r="M3" s="28"/>
      <c r="N3" s="28"/>
      <c r="O3" s="29"/>
      <c r="P3" s="27"/>
      <c r="Q3" s="31"/>
    </row>
    <row r="4" spans="1:17" ht="12.75">
      <c r="A4" s="39"/>
      <c r="B4" s="22"/>
      <c r="C4" s="20"/>
      <c r="D4" s="170" t="s">
        <v>260</v>
      </c>
      <c r="E4" s="172" t="s">
        <v>262</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179" t="s">
        <v>2</v>
      </c>
      <c r="G6" s="16" t="s">
        <v>3</v>
      </c>
      <c r="H6" s="180" t="s">
        <v>183</v>
      </c>
      <c r="I6" s="16" t="s">
        <v>4</v>
      </c>
      <c r="J6" s="16" t="s">
        <v>7</v>
      </c>
      <c r="K6" s="16" t="s">
        <v>8</v>
      </c>
      <c r="L6" s="16" t="s">
        <v>9</v>
      </c>
      <c r="M6" s="16" t="s">
        <v>10</v>
      </c>
      <c r="N6" s="206" t="s">
        <v>308</v>
      </c>
      <c r="O6" s="181" t="s">
        <v>5</v>
      </c>
      <c r="P6" s="181" t="s">
        <v>6</v>
      </c>
      <c r="Q6" s="31"/>
    </row>
    <row r="7" spans="1:17" ht="12.75">
      <c r="A7" s="39"/>
      <c r="B7" s="22"/>
      <c r="C7" s="174">
        <v>1000</v>
      </c>
      <c r="D7" s="174" t="s">
        <v>106</v>
      </c>
      <c r="E7" s="174" t="s">
        <v>107</v>
      </c>
      <c r="F7" s="175" t="s">
        <v>15</v>
      </c>
      <c r="G7" s="175">
        <v>120</v>
      </c>
      <c r="H7" s="176" t="s">
        <v>17</v>
      </c>
      <c r="I7" s="175" t="s">
        <v>22</v>
      </c>
      <c r="J7" s="175" t="s">
        <v>13</v>
      </c>
      <c r="K7" s="175">
        <v>4</v>
      </c>
      <c r="L7" s="175" t="s">
        <v>14</v>
      </c>
      <c r="M7" s="175">
        <v>1</v>
      </c>
      <c r="N7" s="177">
        <v>2</v>
      </c>
      <c r="O7" s="174"/>
      <c r="P7" s="178"/>
      <c r="Q7" s="31"/>
    </row>
    <row r="8" spans="1:17" ht="12.75">
      <c r="A8" s="39"/>
      <c r="B8" s="22"/>
      <c r="C8" s="65"/>
      <c r="D8" s="65"/>
      <c r="E8" s="65"/>
      <c r="F8" s="73"/>
      <c r="G8" s="73"/>
      <c r="H8" s="166"/>
      <c r="I8" s="73"/>
      <c r="J8" s="73"/>
      <c r="K8" s="73"/>
      <c r="L8" s="73"/>
      <c r="M8" s="73"/>
      <c r="N8" s="74"/>
      <c r="O8" s="65"/>
      <c r="P8" s="75"/>
      <c r="Q8" s="31"/>
    </row>
    <row r="9" spans="1:35" ht="13.5" thickBot="1">
      <c r="A9" s="39"/>
      <c r="B9" s="23"/>
      <c r="C9" s="42"/>
      <c r="D9" s="42"/>
      <c r="E9" s="33"/>
      <c r="F9" s="33"/>
      <c r="G9" s="33"/>
      <c r="H9" s="167"/>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8.xml><?xml version="1.0" encoding="utf-8"?>
<worksheet xmlns="http://schemas.openxmlformats.org/spreadsheetml/2006/main" xmlns:r="http://schemas.openxmlformats.org/officeDocument/2006/relationships">
  <sheetPr codeName="Ark41111111111111112111111111111">
    <tabColor indexed="43"/>
    <pageSetUpPr fitToPage="1"/>
  </sheetPr>
  <dimension ref="A1:AI13"/>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39</v>
      </c>
      <c r="F3" s="18"/>
      <c r="G3" s="18"/>
      <c r="H3" s="98"/>
      <c r="I3" s="27"/>
      <c r="J3" s="27"/>
      <c r="K3" s="28"/>
      <c r="L3" s="28"/>
      <c r="M3" s="28"/>
      <c r="N3" s="28"/>
      <c r="O3" s="29"/>
      <c r="P3" s="27"/>
      <c r="Q3" s="31"/>
    </row>
    <row r="4" spans="1:17" ht="12.75">
      <c r="A4" s="39"/>
      <c r="B4" s="22"/>
      <c r="C4" s="20"/>
      <c r="D4" s="20" t="s">
        <v>235</v>
      </c>
      <c r="E4" s="18" t="s">
        <v>236</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25.5">
      <c r="A7" s="39"/>
      <c r="B7" s="22"/>
      <c r="C7" s="5">
        <v>1000</v>
      </c>
      <c r="D7" s="5" t="s">
        <v>160</v>
      </c>
      <c r="E7" s="5" t="s">
        <v>42</v>
      </c>
      <c r="F7" s="6" t="s">
        <v>15</v>
      </c>
      <c r="G7" s="6">
        <v>24</v>
      </c>
      <c r="H7" s="101" t="s">
        <v>17</v>
      </c>
      <c r="I7" s="6" t="s">
        <v>17</v>
      </c>
      <c r="J7" s="6" t="s">
        <v>13</v>
      </c>
      <c r="K7" s="6">
        <v>4</v>
      </c>
      <c r="L7" s="6" t="s">
        <v>14</v>
      </c>
      <c r="M7" s="6">
        <v>1</v>
      </c>
      <c r="N7" s="44">
        <v>0.5</v>
      </c>
      <c r="O7" s="7" t="s">
        <v>111</v>
      </c>
      <c r="P7" s="8"/>
      <c r="Q7" s="31"/>
    </row>
    <row r="8" spans="1:17" ht="12.75">
      <c r="A8" s="39"/>
      <c r="B8" s="22"/>
      <c r="C8" s="10">
        <v>1010</v>
      </c>
      <c r="D8" s="10" t="s">
        <v>159</v>
      </c>
      <c r="E8" s="10" t="s">
        <v>44</v>
      </c>
      <c r="F8" s="9" t="s">
        <v>15</v>
      </c>
      <c r="G8" s="9">
        <v>24</v>
      </c>
      <c r="H8" s="102" t="s">
        <v>17</v>
      </c>
      <c r="I8" s="9" t="s">
        <v>17</v>
      </c>
      <c r="J8" s="9" t="s">
        <v>13</v>
      </c>
      <c r="K8" s="9">
        <v>4</v>
      </c>
      <c r="L8" s="9" t="s">
        <v>14</v>
      </c>
      <c r="M8" s="9">
        <v>1</v>
      </c>
      <c r="N8" s="45">
        <v>0.5</v>
      </c>
      <c r="O8" s="10"/>
      <c r="P8" s="11"/>
      <c r="Q8" s="31"/>
    </row>
    <row r="9" spans="1:17" ht="25.5">
      <c r="A9" s="39"/>
      <c r="B9" s="22"/>
      <c r="C9" s="10">
        <v>1020</v>
      </c>
      <c r="D9" s="10" t="s">
        <v>158</v>
      </c>
      <c r="E9" s="10" t="s">
        <v>43</v>
      </c>
      <c r="F9" s="9" t="s">
        <v>15</v>
      </c>
      <c r="G9" s="9">
        <v>24</v>
      </c>
      <c r="H9" s="102" t="s">
        <v>17</v>
      </c>
      <c r="I9" s="9" t="s">
        <v>17</v>
      </c>
      <c r="J9" s="9" t="s">
        <v>13</v>
      </c>
      <c r="K9" s="9">
        <v>4</v>
      </c>
      <c r="L9" s="9" t="s">
        <v>14</v>
      </c>
      <c r="M9" s="9">
        <v>1</v>
      </c>
      <c r="N9" s="45">
        <v>1</v>
      </c>
      <c r="O9" s="10" t="s">
        <v>112</v>
      </c>
      <c r="P9" s="11"/>
      <c r="Q9" s="31"/>
    </row>
    <row r="10" spans="1:17" ht="25.5">
      <c r="A10" s="39"/>
      <c r="B10" s="22"/>
      <c r="C10" s="10">
        <v>1030</v>
      </c>
      <c r="D10" s="10" t="s">
        <v>161</v>
      </c>
      <c r="E10" s="10" t="s">
        <v>45</v>
      </c>
      <c r="F10" s="9" t="s">
        <v>15</v>
      </c>
      <c r="G10" s="9">
        <v>72</v>
      </c>
      <c r="H10" s="102" t="s">
        <v>17</v>
      </c>
      <c r="I10" s="9" t="s">
        <v>17</v>
      </c>
      <c r="J10" s="9" t="s">
        <v>13</v>
      </c>
      <c r="K10" s="9">
        <v>4</v>
      </c>
      <c r="L10" s="9" t="s">
        <v>14</v>
      </c>
      <c r="M10" s="9">
        <v>1</v>
      </c>
      <c r="N10" s="45">
        <v>0.5</v>
      </c>
      <c r="O10" s="10"/>
      <c r="P10" s="11"/>
      <c r="Q10" s="31"/>
    </row>
    <row r="11" spans="1:17" ht="12.75">
      <c r="A11" s="39"/>
      <c r="B11" s="22"/>
      <c r="C11" s="12"/>
      <c r="D11" s="12"/>
      <c r="E11" s="12"/>
      <c r="F11" s="13"/>
      <c r="G11" s="13"/>
      <c r="H11" s="108"/>
      <c r="I11" s="13"/>
      <c r="J11" s="13"/>
      <c r="K11" s="13"/>
      <c r="L11" s="13"/>
      <c r="M11" s="13"/>
      <c r="N11" s="46"/>
      <c r="O11" s="14"/>
      <c r="P11" s="15"/>
      <c r="Q11" s="31"/>
    </row>
    <row r="12" spans="1:35" ht="13.5" thickBot="1">
      <c r="A12" s="39"/>
      <c r="B12" s="23"/>
      <c r="C12" s="42"/>
      <c r="D12" s="42"/>
      <c r="E12" s="33"/>
      <c r="F12" s="33"/>
      <c r="G12" s="33"/>
      <c r="H12" s="104"/>
      <c r="I12" s="33"/>
      <c r="J12" s="33"/>
      <c r="K12" s="34"/>
      <c r="L12" s="34"/>
      <c r="M12" s="34"/>
      <c r="N12" s="34"/>
      <c r="O12" s="33"/>
      <c r="P12" s="33"/>
      <c r="Q12" s="32"/>
      <c r="R12" s="43"/>
      <c r="S12" s="43"/>
      <c r="T12" s="43"/>
      <c r="U12" s="43"/>
      <c r="V12" s="43"/>
      <c r="W12" s="43"/>
      <c r="X12" s="43"/>
      <c r="Y12" s="43"/>
      <c r="Z12" s="43"/>
      <c r="AA12" s="43"/>
      <c r="AB12" s="43"/>
      <c r="AC12" s="43"/>
      <c r="AD12" s="43"/>
      <c r="AE12" s="43"/>
      <c r="AF12" s="43"/>
      <c r="AG12" s="43"/>
      <c r="AH12" s="43"/>
      <c r="AI12" s="43"/>
    </row>
    <row r="13" spans="1:35" ht="12.75">
      <c r="A13" s="36"/>
      <c r="B13" s="36"/>
      <c r="C13" s="36"/>
      <c r="D13" s="36"/>
      <c r="E13" s="36"/>
      <c r="F13" s="35"/>
      <c r="G13" s="36"/>
      <c r="H13" s="105"/>
      <c r="I13" s="36"/>
      <c r="J13" s="40"/>
      <c r="K13" s="43"/>
      <c r="L13" s="43"/>
      <c r="M13" s="43"/>
      <c r="N13" s="43"/>
      <c r="O13" s="36"/>
      <c r="P13" s="36"/>
      <c r="Q13" s="36"/>
      <c r="R13" s="43"/>
      <c r="S13" s="43"/>
      <c r="T13" s="43"/>
      <c r="U13" s="43"/>
      <c r="V13" s="43"/>
      <c r="W13" s="43"/>
      <c r="X13" s="43"/>
      <c r="Y13" s="43"/>
      <c r="Z13" s="43"/>
      <c r="AA13" s="43"/>
      <c r="AB13" s="43"/>
      <c r="AC13" s="43"/>
      <c r="AD13" s="43"/>
      <c r="AE13" s="43"/>
      <c r="AF13" s="43"/>
      <c r="AG13" s="43"/>
      <c r="AH13" s="43"/>
      <c r="AI13" s="43"/>
    </row>
  </sheetData>
  <printOptions horizontalCentered="1"/>
  <pageMargins left="0.7480314960629921" right="0.7480314960629921" top="1.16" bottom="0.984251968503937" header="0.5118110236220472" footer="0.5118110236220472"/>
  <pageSetup fitToHeight="1" fitToWidth="1" horizontalDpi="1200" verticalDpi="12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39.xml><?xml version="1.0" encoding="utf-8"?>
<worksheet xmlns="http://schemas.openxmlformats.org/spreadsheetml/2006/main" xmlns:r="http://schemas.openxmlformats.org/officeDocument/2006/relationships">
  <sheetPr>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72" t="s">
        <v>275</v>
      </c>
      <c r="F3" s="18"/>
      <c r="G3" s="18"/>
      <c r="H3" s="98"/>
      <c r="I3" s="27"/>
      <c r="J3" s="27"/>
      <c r="K3" s="28"/>
      <c r="L3" s="28"/>
      <c r="M3" s="28"/>
      <c r="N3" s="28"/>
      <c r="O3" s="29"/>
      <c r="P3" s="27"/>
      <c r="Q3" s="31"/>
    </row>
    <row r="4" spans="1:17" ht="12.75">
      <c r="A4" s="39"/>
      <c r="B4" s="22"/>
      <c r="C4" s="20"/>
      <c r="D4" s="170" t="s">
        <v>271</v>
      </c>
      <c r="E4" s="172" t="s">
        <v>276</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25.5">
      <c r="A7" s="39"/>
      <c r="B7" s="22"/>
      <c r="C7" s="5">
        <v>1000</v>
      </c>
      <c r="D7" s="5"/>
      <c r="E7" s="186" t="s">
        <v>272</v>
      </c>
      <c r="F7" s="6" t="s">
        <v>15</v>
      </c>
      <c r="G7" s="6">
        <v>12</v>
      </c>
      <c r="H7" s="115" t="s">
        <v>17</v>
      </c>
      <c r="I7" s="6" t="s">
        <v>17</v>
      </c>
      <c r="J7" s="6" t="s">
        <v>13</v>
      </c>
      <c r="K7" s="6">
        <v>4</v>
      </c>
      <c r="L7" s="6" t="s">
        <v>14</v>
      </c>
      <c r="M7" s="6">
        <v>1</v>
      </c>
      <c r="N7" s="44"/>
      <c r="O7" s="169" t="s">
        <v>274</v>
      </c>
      <c r="P7" s="8"/>
      <c r="Q7" s="31"/>
    </row>
    <row r="8" spans="1:17" ht="25.5">
      <c r="A8" s="39"/>
      <c r="B8" s="22"/>
      <c r="C8" s="10">
        <v>1010</v>
      </c>
      <c r="D8" s="10"/>
      <c r="E8" s="183" t="s">
        <v>277</v>
      </c>
      <c r="F8" s="9" t="s">
        <v>12</v>
      </c>
      <c r="G8" s="9">
        <v>12</v>
      </c>
      <c r="H8" s="185" t="s">
        <v>17</v>
      </c>
      <c r="I8" s="9" t="s">
        <v>17</v>
      </c>
      <c r="J8" s="9" t="s">
        <v>13</v>
      </c>
      <c r="K8" s="9">
        <v>4</v>
      </c>
      <c r="L8" s="9" t="s">
        <v>14</v>
      </c>
      <c r="M8" s="9">
        <v>1</v>
      </c>
      <c r="N8" s="45"/>
      <c r="O8" s="184" t="s">
        <v>273</v>
      </c>
      <c r="P8" s="11"/>
      <c r="Q8" s="31"/>
    </row>
    <row r="9" spans="1:17" ht="12.75">
      <c r="A9" s="39"/>
      <c r="B9" s="22"/>
      <c r="C9" s="12"/>
      <c r="D9" s="12"/>
      <c r="E9" s="12"/>
      <c r="F9" s="13"/>
      <c r="G9" s="13"/>
      <c r="H9" s="116"/>
      <c r="I9" s="13"/>
      <c r="J9" s="13"/>
      <c r="K9" s="13"/>
      <c r="L9" s="13"/>
      <c r="M9" s="13"/>
      <c r="N9" s="46"/>
      <c r="O9" s="14"/>
      <c r="P9" s="15"/>
      <c r="Q9" s="31"/>
    </row>
    <row r="10" spans="1:35" ht="13.5" thickBot="1">
      <c r="A10" s="39"/>
      <c r="B10" s="23"/>
      <c r="C10" s="42"/>
      <c r="D10" s="42"/>
      <c r="E10" s="33"/>
      <c r="F10" s="33"/>
      <c r="G10" s="33"/>
      <c r="H10" s="167"/>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96"/>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1200" verticalDpi="12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21"/>
      <c r="C2" s="19"/>
      <c r="D2" s="19"/>
      <c r="E2" s="17" t="s">
        <v>0</v>
      </c>
      <c r="F2" s="24"/>
      <c r="G2" s="24"/>
      <c r="H2" s="97"/>
      <c r="I2" s="24"/>
      <c r="J2" s="24"/>
      <c r="K2" s="25"/>
      <c r="L2" s="25"/>
      <c r="M2" s="25"/>
      <c r="N2" s="25"/>
      <c r="O2" s="26"/>
      <c r="P2" s="24"/>
      <c r="Q2" s="30"/>
    </row>
    <row r="3" spans="1:17" ht="12.75">
      <c r="A3" s="39"/>
      <c r="B3" s="22"/>
      <c r="C3" s="20"/>
      <c r="D3" s="20"/>
      <c r="E3" s="18" t="s">
        <v>168</v>
      </c>
      <c r="F3" s="18"/>
      <c r="G3" s="18"/>
      <c r="H3" s="98"/>
      <c r="I3" s="27"/>
      <c r="J3" s="27"/>
      <c r="K3" s="28"/>
      <c r="L3" s="28"/>
      <c r="M3" s="28"/>
      <c r="N3" s="28"/>
      <c r="O3" s="29"/>
      <c r="P3" s="27"/>
      <c r="Q3" s="31"/>
    </row>
    <row r="4" spans="1:17" ht="12.75">
      <c r="A4" s="39"/>
      <c r="B4" s="22"/>
      <c r="C4" s="20"/>
      <c r="D4" s="170" t="s">
        <v>251</v>
      </c>
      <c r="E4" s="18" t="s">
        <v>192</v>
      </c>
      <c r="F4" s="18"/>
      <c r="G4" s="18"/>
      <c r="H4" s="98"/>
      <c r="I4" s="27"/>
      <c r="J4" s="28"/>
      <c r="K4" s="28"/>
      <c r="L4" s="28"/>
      <c r="M4" s="28"/>
      <c r="N4" s="28"/>
      <c r="O4" s="27"/>
      <c r="P4" s="27"/>
      <c r="Q4" s="31"/>
    </row>
    <row r="5" spans="1:17" ht="12.75">
      <c r="A5" s="39"/>
      <c r="B5" s="22"/>
      <c r="C5" s="20"/>
      <c r="D5" s="20"/>
      <c r="E5" s="27"/>
      <c r="F5" s="27"/>
      <c r="G5" s="27"/>
      <c r="H5" s="165"/>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12.75">
      <c r="A7" s="39"/>
      <c r="B7" s="22"/>
      <c r="C7" s="5">
        <v>1000</v>
      </c>
      <c r="D7" s="5" t="s">
        <v>238</v>
      </c>
      <c r="E7" s="5" t="s">
        <v>72</v>
      </c>
      <c r="F7" s="6" t="s">
        <v>15</v>
      </c>
      <c r="G7" s="6">
        <v>60</v>
      </c>
      <c r="H7" s="115" t="s">
        <v>17</v>
      </c>
      <c r="I7" s="6" t="s">
        <v>17</v>
      </c>
      <c r="J7" s="6" t="s">
        <v>14</v>
      </c>
      <c r="K7" s="6">
        <v>4</v>
      </c>
      <c r="L7" s="6" t="s">
        <v>14</v>
      </c>
      <c r="M7" s="6">
        <v>2</v>
      </c>
      <c r="N7" s="44">
        <v>0.5</v>
      </c>
      <c r="O7" s="7"/>
      <c r="P7" s="8"/>
      <c r="Q7" s="31"/>
    </row>
    <row r="8" spans="1:17" ht="12.75">
      <c r="A8" s="39"/>
      <c r="B8" s="22"/>
      <c r="C8" s="12"/>
      <c r="D8" s="12"/>
      <c r="E8" s="12"/>
      <c r="F8" s="13"/>
      <c r="G8" s="13"/>
      <c r="H8" s="116"/>
      <c r="I8" s="13"/>
      <c r="J8" s="13"/>
      <c r="K8" s="13"/>
      <c r="L8" s="13"/>
      <c r="M8" s="13"/>
      <c r="N8" s="46"/>
      <c r="O8" s="14"/>
      <c r="P8" s="15"/>
      <c r="Q8" s="31"/>
    </row>
    <row r="9" spans="1:35" ht="13.5" thickBot="1">
      <c r="A9" s="39"/>
      <c r="B9" s="23"/>
      <c r="C9" s="42"/>
      <c r="D9" s="42"/>
      <c r="E9" s="33"/>
      <c r="F9" s="33"/>
      <c r="G9" s="33"/>
      <c r="H9" s="167"/>
      <c r="I9" s="33"/>
      <c r="J9" s="33"/>
      <c r="K9" s="34"/>
      <c r="L9" s="34"/>
      <c r="M9" s="34"/>
      <c r="N9" s="34"/>
      <c r="O9" s="33"/>
      <c r="P9" s="33"/>
      <c r="Q9" s="3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6"/>
      <c r="G11" s="36"/>
      <c r="H11" s="96"/>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Ark411111111111111">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169</v>
      </c>
      <c r="F3" s="18"/>
      <c r="G3" s="18"/>
      <c r="H3" s="98"/>
      <c r="I3" s="27"/>
      <c r="J3" s="27"/>
      <c r="K3" s="28"/>
      <c r="L3" s="28"/>
      <c r="M3" s="28"/>
      <c r="N3" s="28"/>
      <c r="O3" s="29"/>
      <c r="P3" s="27"/>
      <c r="Q3" s="31"/>
    </row>
    <row r="4" spans="1:17" ht="12.75">
      <c r="A4" s="39"/>
      <c r="B4" s="22"/>
      <c r="C4" s="20"/>
      <c r="D4" s="170" t="s">
        <v>193</v>
      </c>
      <c r="E4" s="18" t="s">
        <v>194</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51">
      <c r="A7" s="39"/>
      <c r="B7" s="22"/>
      <c r="C7" s="5">
        <v>1000</v>
      </c>
      <c r="D7" s="5" t="s">
        <v>73</v>
      </c>
      <c r="E7" s="164" t="s">
        <v>265</v>
      </c>
      <c r="F7" s="6" t="s">
        <v>15</v>
      </c>
      <c r="G7" s="6">
        <v>12</v>
      </c>
      <c r="H7" s="101" t="s">
        <v>17</v>
      </c>
      <c r="I7" s="6" t="s">
        <v>17</v>
      </c>
      <c r="J7" s="6" t="s">
        <v>13</v>
      </c>
      <c r="K7" s="6">
        <v>4</v>
      </c>
      <c r="L7" s="6" t="s">
        <v>14</v>
      </c>
      <c r="M7" s="6">
        <v>2</v>
      </c>
      <c r="N7" s="44">
        <v>0.25</v>
      </c>
      <c r="O7" s="7" t="s">
        <v>163</v>
      </c>
      <c r="P7" s="8"/>
      <c r="Q7" s="31"/>
    </row>
    <row r="8" spans="1:17" ht="25.5">
      <c r="A8" s="39"/>
      <c r="B8" s="22"/>
      <c r="C8" s="10">
        <v>1010</v>
      </c>
      <c r="D8" s="10" t="s">
        <v>74</v>
      </c>
      <c r="E8" s="10" t="s">
        <v>16</v>
      </c>
      <c r="F8" s="9" t="s">
        <v>15</v>
      </c>
      <c r="G8" s="9">
        <v>12</v>
      </c>
      <c r="H8" s="102" t="s">
        <v>17</v>
      </c>
      <c r="I8" s="9" t="s">
        <v>17</v>
      </c>
      <c r="J8" s="9" t="s">
        <v>13</v>
      </c>
      <c r="K8" s="9">
        <v>4</v>
      </c>
      <c r="L8" s="9" t="s">
        <v>14</v>
      </c>
      <c r="M8" s="9">
        <v>2</v>
      </c>
      <c r="N8" s="45">
        <v>0.25</v>
      </c>
      <c r="O8" s="82" t="s">
        <v>163</v>
      </c>
      <c r="P8" s="11"/>
      <c r="Q8" s="31"/>
    </row>
    <row r="9" spans="1:17" ht="12.75">
      <c r="A9" s="39"/>
      <c r="B9" s="22"/>
      <c r="C9" s="12"/>
      <c r="D9" s="12"/>
      <c r="E9" s="12"/>
      <c r="F9" s="13"/>
      <c r="G9" s="13"/>
      <c r="H9" s="108"/>
      <c r="I9" s="13"/>
      <c r="J9" s="13"/>
      <c r="K9" s="13"/>
      <c r="L9" s="13"/>
      <c r="M9" s="13"/>
      <c r="N9" s="46"/>
      <c r="O9" s="14"/>
      <c r="P9" s="1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Ark4111111111111113">
    <tabColor indexed="43"/>
    <pageSetUpPr fitToPage="1"/>
  </sheetPr>
  <dimension ref="A1:AI13"/>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170</v>
      </c>
      <c r="F3" s="18"/>
      <c r="G3" s="18"/>
      <c r="H3" s="98"/>
      <c r="I3" s="27"/>
      <c r="J3" s="27"/>
      <c r="K3" s="28"/>
      <c r="L3" s="28"/>
      <c r="M3" s="28"/>
      <c r="N3" s="28"/>
      <c r="O3" s="29"/>
      <c r="P3" s="27"/>
      <c r="Q3" s="31"/>
    </row>
    <row r="4" spans="1:17" ht="12.75">
      <c r="A4" s="39"/>
      <c r="B4" s="22"/>
      <c r="C4" s="20"/>
      <c r="D4" s="20" t="s">
        <v>195</v>
      </c>
      <c r="E4" s="18" t="s">
        <v>196</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1" t="s">
        <v>11</v>
      </c>
      <c r="D6" s="1" t="s">
        <v>68</v>
      </c>
      <c r="E6" s="1" t="s">
        <v>1</v>
      </c>
      <c r="F6" s="2" t="s">
        <v>2</v>
      </c>
      <c r="G6" s="3" t="s">
        <v>3</v>
      </c>
      <c r="H6" s="100" t="s">
        <v>183</v>
      </c>
      <c r="I6" s="3" t="s">
        <v>4</v>
      </c>
      <c r="J6" s="16" t="s">
        <v>7</v>
      </c>
      <c r="K6" s="3" t="s">
        <v>8</v>
      </c>
      <c r="L6" s="3" t="s">
        <v>9</v>
      </c>
      <c r="M6" s="3" t="s">
        <v>10</v>
      </c>
      <c r="N6" s="205" t="s">
        <v>308</v>
      </c>
      <c r="O6" s="4" t="s">
        <v>5</v>
      </c>
      <c r="P6" s="4" t="s">
        <v>6</v>
      </c>
      <c r="Q6" s="31"/>
    </row>
    <row r="7" spans="1:17" ht="51">
      <c r="A7" s="39"/>
      <c r="B7" s="22"/>
      <c r="C7" s="5">
        <v>1000</v>
      </c>
      <c r="D7" s="5" t="s">
        <v>185</v>
      </c>
      <c r="E7" s="164" t="s">
        <v>265</v>
      </c>
      <c r="F7" s="6" t="s">
        <v>15</v>
      </c>
      <c r="G7" s="6">
        <v>12</v>
      </c>
      <c r="H7" s="101" t="s">
        <v>184</v>
      </c>
      <c r="I7" s="6" t="s">
        <v>17</v>
      </c>
      <c r="J7" s="6" t="s">
        <v>13</v>
      </c>
      <c r="K7" s="6">
        <v>4</v>
      </c>
      <c r="L7" s="6" t="s">
        <v>14</v>
      </c>
      <c r="M7" s="6">
        <v>2</v>
      </c>
      <c r="N7" s="44">
        <v>0.25</v>
      </c>
      <c r="O7" s="7" t="s">
        <v>163</v>
      </c>
      <c r="P7" s="8"/>
      <c r="Q7" s="31"/>
    </row>
    <row r="8" spans="1:17" ht="25.5">
      <c r="A8" s="39"/>
      <c r="B8" s="22"/>
      <c r="C8" s="10">
        <v>1010</v>
      </c>
      <c r="D8" s="10" t="s">
        <v>186</v>
      </c>
      <c r="E8" s="10" t="s">
        <v>16</v>
      </c>
      <c r="F8" s="9" t="s">
        <v>15</v>
      </c>
      <c r="G8" s="9">
        <v>12</v>
      </c>
      <c r="H8" s="102" t="s">
        <v>184</v>
      </c>
      <c r="I8" s="9" t="s">
        <v>17</v>
      </c>
      <c r="J8" s="9" t="s">
        <v>13</v>
      </c>
      <c r="K8" s="9">
        <v>4</v>
      </c>
      <c r="L8" s="9" t="s">
        <v>14</v>
      </c>
      <c r="M8" s="9">
        <v>2</v>
      </c>
      <c r="N8" s="45">
        <v>0.25</v>
      </c>
      <c r="O8" s="10" t="s">
        <v>163</v>
      </c>
      <c r="P8" s="11"/>
      <c r="Q8" s="31"/>
    </row>
    <row r="9" spans="1:17" ht="38.25">
      <c r="A9" s="39"/>
      <c r="B9" s="22"/>
      <c r="C9" s="10">
        <v>1020</v>
      </c>
      <c r="D9" s="81" t="s">
        <v>187</v>
      </c>
      <c r="E9" s="184" t="s">
        <v>266</v>
      </c>
      <c r="F9" s="9" t="s">
        <v>15</v>
      </c>
      <c r="G9" s="9">
        <v>12</v>
      </c>
      <c r="H9" s="102" t="s">
        <v>17</v>
      </c>
      <c r="I9" s="9" t="s">
        <v>17</v>
      </c>
      <c r="J9" s="9" t="s">
        <v>13</v>
      </c>
      <c r="K9" s="9">
        <v>4</v>
      </c>
      <c r="L9" s="9" t="s">
        <v>14</v>
      </c>
      <c r="M9" s="9">
        <v>2</v>
      </c>
      <c r="N9" s="45">
        <v>0.25</v>
      </c>
      <c r="O9" s="10"/>
      <c r="P9" s="11"/>
      <c r="Q9" s="31"/>
    </row>
    <row r="10" spans="1:17" ht="12.75">
      <c r="A10" s="39"/>
      <c r="B10" s="22"/>
      <c r="C10" s="10">
        <v>1030</v>
      </c>
      <c r="D10" s="81" t="s">
        <v>188</v>
      </c>
      <c r="E10" s="10" t="s">
        <v>155</v>
      </c>
      <c r="F10" s="9" t="s">
        <v>15</v>
      </c>
      <c r="G10" s="9">
        <v>12</v>
      </c>
      <c r="H10" s="102" t="s">
        <v>17</v>
      </c>
      <c r="I10" s="9" t="s">
        <v>17</v>
      </c>
      <c r="J10" s="9" t="s">
        <v>13</v>
      </c>
      <c r="K10" s="9">
        <v>4</v>
      </c>
      <c r="L10" s="9" t="s">
        <v>14</v>
      </c>
      <c r="M10" s="9">
        <v>2</v>
      </c>
      <c r="N10" s="45">
        <v>0.25</v>
      </c>
      <c r="O10" s="10"/>
      <c r="P10" s="11"/>
      <c r="Q10" s="31"/>
    </row>
    <row r="11" spans="1:17" ht="12.75">
      <c r="A11" s="39"/>
      <c r="B11" s="22"/>
      <c r="C11" s="65"/>
      <c r="D11" s="65"/>
      <c r="E11" s="12"/>
      <c r="F11" s="13"/>
      <c r="G11" s="13"/>
      <c r="H11" s="108"/>
      <c r="I11" s="13"/>
      <c r="J11" s="13"/>
      <c r="K11" s="13"/>
      <c r="L11" s="13"/>
      <c r="M11" s="13"/>
      <c r="N11" s="46"/>
      <c r="O11" s="65"/>
      <c r="P11" s="15"/>
      <c r="Q11" s="31"/>
    </row>
    <row r="12" spans="1:35" ht="13.5" thickBot="1">
      <c r="A12" s="39"/>
      <c r="B12" s="23"/>
      <c r="C12" s="42"/>
      <c r="D12" s="42"/>
      <c r="E12" s="33"/>
      <c r="F12" s="33"/>
      <c r="G12" s="33"/>
      <c r="H12" s="104"/>
      <c r="I12" s="33"/>
      <c r="J12" s="33"/>
      <c r="K12" s="34"/>
      <c r="L12" s="34"/>
      <c r="M12" s="34"/>
      <c r="N12" s="34"/>
      <c r="O12" s="33"/>
      <c r="P12" s="33"/>
      <c r="Q12" s="32"/>
      <c r="R12" s="43"/>
      <c r="S12" s="43"/>
      <c r="T12" s="43"/>
      <c r="U12" s="43"/>
      <c r="V12" s="43"/>
      <c r="W12" s="43"/>
      <c r="X12" s="43"/>
      <c r="Y12" s="43"/>
      <c r="Z12" s="43"/>
      <c r="AA12" s="43"/>
      <c r="AB12" s="43"/>
      <c r="AC12" s="43"/>
      <c r="AD12" s="43"/>
      <c r="AE12" s="43"/>
      <c r="AF12" s="43"/>
      <c r="AG12" s="43"/>
      <c r="AH12" s="43"/>
      <c r="AI12" s="43"/>
    </row>
    <row r="13" spans="1:35" ht="12.75">
      <c r="A13" s="36"/>
      <c r="B13" s="36"/>
      <c r="C13" s="36"/>
      <c r="D13" s="36"/>
      <c r="E13" s="36"/>
      <c r="F13" s="35"/>
      <c r="G13" s="36"/>
      <c r="H13" s="105"/>
      <c r="I13" s="36"/>
      <c r="J13" s="40"/>
      <c r="K13" s="43"/>
      <c r="L13" s="43"/>
      <c r="M13" s="43"/>
      <c r="N13" s="43"/>
      <c r="O13" s="36"/>
      <c r="P13" s="36"/>
      <c r="Q13" s="36"/>
      <c r="R13" s="43"/>
      <c r="S13" s="43"/>
      <c r="T13" s="43"/>
      <c r="U13" s="43"/>
      <c r="V13" s="43"/>
      <c r="W13" s="43"/>
      <c r="X13" s="43"/>
      <c r="Y13" s="43"/>
      <c r="Z13" s="43"/>
      <c r="AA13" s="43"/>
      <c r="AB13" s="43"/>
      <c r="AC13" s="43"/>
      <c r="AD13" s="43"/>
      <c r="AE13" s="43"/>
      <c r="AF13" s="43"/>
      <c r="AG13" s="43"/>
      <c r="AH13" s="43"/>
      <c r="AI13"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43"/>
    <pageSetUpPr fitToPage="1"/>
  </sheetPr>
  <dimension ref="A1:AI11"/>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21"/>
      <c r="C2" s="19"/>
      <c r="D2" s="19"/>
      <c r="E2" s="17" t="s">
        <v>0</v>
      </c>
      <c r="F2" s="24"/>
      <c r="G2" s="24"/>
      <c r="H2" s="107"/>
      <c r="I2" s="24"/>
      <c r="J2" s="24"/>
      <c r="K2" s="25"/>
      <c r="L2" s="25"/>
      <c r="M2" s="25"/>
      <c r="N2" s="25"/>
      <c r="O2" s="26"/>
      <c r="P2" s="24"/>
      <c r="Q2" s="30"/>
    </row>
    <row r="3" spans="1:17" ht="12.75">
      <c r="A3" s="39"/>
      <c r="B3" s="22"/>
      <c r="C3" s="20"/>
      <c r="D3" s="20"/>
      <c r="E3" s="18" t="s">
        <v>171</v>
      </c>
      <c r="F3" s="18"/>
      <c r="G3" s="18"/>
      <c r="H3" s="98"/>
      <c r="I3" s="27"/>
      <c r="J3" s="27"/>
      <c r="K3" s="28"/>
      <c r="L3" s="28"/>
      <c r="M3" s="28"/>
      <c r="N3" s="28"/>
      <c r="O3" s="29"/>
      <c r="P3" s="27"/>
      <c r="Q3" s="31"/>
    </row>
    <row r="4" spans="1:17" ht="12.75">
      <c r="A4" s="39"/>
      <c r="B4" s="22"/>
      <c r="C4" s="20"/>
      <c r="D4" s="20" t="s">
        <v>197</v>
      </c>
      <c r="E4" s="18" t="s">
        <v>198</v>
      </c>
      <c r="F4" s="18"/>
      <c r="G4" s="18"/>
      <c r="H4" s="98"/>
      <c r="I4" s="27"/>
      <c r="J4" s="28"/>
      <c r="K4" s="28"/>
      <c r="L4" s="28"/>
      <c r="M4" s="28"/>
      <c r="N4" s="28"/>
      <c r="O4" s="27"/>
      <c r="P4" s="27"/>
      <c r="Q4" s="31"/>
    </row>
    <row r="5" spans="1:17" ht="12.75">
      <c r="A5" s="39"/>
      <c r="B5" s="22"/>
      <c r="C5" s="20"/>
      <c r="D5" s="20"/>
      <c r="E5" s="27"/>
      <c r="F5" s="27"/>
      <c r="G5" s="27"/>
      <c r="H5" s="99"/>
      <c r="I5" s="27"/>
      <c r="J5" s="27"/>
      <c r="K5" s="28"/>
      <c r="L5" s="28"/>
      <c r="M5" s="28"/>
      <c r="N5" s="28"/>
      <c r="O5" s="27"/>
      <c r="P5" s="27"/>
      <c r="Q5" s="31"/>
    </row>
    <row r="6" spans="1:17" ht="64.5" customHeight="1" thickBot="1">
      <c r="A6" s="39"/>
      <c r="B6" s="22"/>
      <c r="C6" s="77" t="s">
        <v>11</v>
      </c>
      <c r="D6" s="77" t="s">
        <v>68</v>
      </c>
      <c r="E6" s="77" t="s">
        <v>1</v>
      </c>
      <c r="F6" s="2" t="s">
        <v>2</v>
      </c>
      <c r="G6" s="3" t="s">
        <v>3</v>
      </c>
      <c r="H6" s="100" t="s">
        <v>183</v>
      </c>
      <c r="I6" s="3" t="s">
        <v>4</v>
      </c>
      <c r="J6" s="3" t="s">
        <v>7</v>
      </c>
      <c r="K6" s="3" t="s">
        <v>8</v>
      </c>
      <c r="L6" s="3" t="s">
        <v>9</v>
      </c>
      <c r="M6" s="3" t="s">
        <v>10</v>
      </c>
      <c r="N6" s="205" t="s">
        <v>308</v>
      </c>
      <c r="O6" s="4" t="s">
        <v>5</v>
      </c>
      <c r="P6" s="4" t="s">
        <v>6</v>
      </c>
      <c r="Q6" s="31"/>
    </row>
    <row r="7" spans="1:17" ht="51">
      <c r="A7" s="39"/>
      <c r="B7" s="22"/>
      <c r="C7" s="7">
        <v>1000</v>
      </c>
      <c r="D7" s="7" t="s">
        <v>75</v>
      </c>
      <c r="E7" s="169" t="s">
        <v>267</v>
      </c>
      <c r="F7" s="6" t="s">
        <v>15</v>
      </c>
      <c r="G7" s="6">
        <v>120</v>
      </c>
      <c r="H7" s="101" t="s">
        <v>17</v>
      </c>
      <c r="I7" s="6" t="s">
        <v>17</v>
      </c>
      <c r="J7" s="6" t="s">
        <v>13</v>
      </c>
      <c r="K7" s="6">
        <v>4</v>
      </c>
      <c r="L7" s="6" t="s">
        <v>14</v>
      </c>
      <c r="M7" s="6">
        <v>2</v>
      </c>
      <c r="N7" s="44">
        <v>0.25</v>
      </c>
      <c r="O7" s="7" t="s">
        <v>163</v>
      </c>
      <c r="P7" s="8"/>
      <c r="Q7" s="31"/>
    </row>
    <row r="8" spans="1:17" ht="25.5">
      <c r="A8" s="39"/>
      <c r="B8" s="22"/>
      <c r="C8" s="10">
        <v>1010</v>
      </c>
      <c r="D8" s="10" t="s">
        <v>76</v>
      </c>
      <c r="E8" s="10" t="s">
        <v>77</v>
      </c>
      <c r="F8" s="9" t="s">
        <v>15</v>
      </c>
      <c r="G8" s="9">
        <v>120</v>
      </c>
      <c r="H8" s="102" t="s">
        <v>17</v>
      </c>
      <c r="I8" s="9" t="s">
        <v>17</v>
      </c>
      <c r="J8" s="9" t="s">
        <v>13</v>
      </c>
      <c r="K8" s="9">
        <v>4</v>
      </c>
      <c r="L8" s="9" t="s">
        <v>14</v>
      </c>
      <c r="M8" s="9">
        <v>2</v>
      </c>
      <c r="N8" s="45">
        <v>0.25</v>
      </c>
      <c r="O8" s="10" t="s">
        <v>163</v>
      </c>
      <c r="P8" s="11"/>
      <c r="Q8" s="31"/>
    </row>
    <row r="9" spans="1:17" ht="12.75">
      <c r="A9" s="39"/>
      <c r="B9" s="22"/>
      <c r="C9" s="65"/>
      <c r="D9" s="65"/>
      <c r="E9" s="65"/>
      <c r="F9" s="73"/>
      <c r="G9" s="73"/>
      <c r="H9" s="103"/>
      <c r="I9" s="73"/>
      <c r="J9" s="73"/>
      <c r="K9" s="73"/>
      <c r="L9" s="73"/>
      <c r="M9" s="73"/>
      <c r="N9" s="74"/>
      <c r="O9" s="65"/>
      <c r="P9" s="75"/>
      <c r="Q9" s="31"/>
    </row>
    <row r="10" spans="1:35" ht="13.5" thickBot="1">
      <c r="A10" s="39"/>
      <c r="B10" s="23"/>
      <c r="C10" s="42"/>
      <c r="D10" s="42"/>
      <c r="E10" s="33"/>
      <c r="F10" s="33"/>
      <c r="G10" s="33"/>
      <c r="H10" s="104"/>
      <c r="I10" s="33"/>
      <c r="J10" s="33"/>
      <c r="K10" s="34"/>
      <c r="L10" s="34"/>
      <c r="M10" s="34"/>
      <c r="N10" s="34"/>
      <c r="O10" s="33"/>
      <c r="P10" s="33"/>
      <c r="Q10" s="32"/>
      <c r="R10" s="43"/>
      <c r="S10" s="43"/>
      <c r="T10" s="43"/>
      <c r="U10" s="43"/>
      <c r="V10" s="43"/>
      <c r="W10" s="43"/>
      <c r="X10" s="43"/>
      <c r="Y10" s="43"/>
      <c r="Z10" s="43"/>
      <c r="AA10" s="43"/>
      <c r="AB10" s="43"/>
      <c r="AC10" s="43"/>
      <c r="AD10" s="43"/>
      <c r="AE10" s="43"/>
      <c r="AF10" s="43"/>
      <c r="AG10" s="43"/>
      <c r="AH10" s="43"/>
      <c r="AI10" s="43"/>
    </row>
    <row r="11" spans="1:35" ht="12.75">
      <c r="A11" s="36"/>
      <c r="B11" s="36"/>
      <c r="C11" s="36"/>
      <c r="D11" s="36"/>
      <c r="E11" s="36"/>
      <c r="F11" s="35"/>
      <c r="G11" s="36"/>
      <c r="H11" s="105"/>
      <c r="I11" s="36"/>
      <c r="J11" s="40"/>
      <c r="K11" s="43"/>
      <c r="L11" s="43"/>
      <c r="M11" s="43"/>
      <c r="N11" s="43"/>
      <c r="O11" s="36"/>
      <c r="P11" s="36"/>
      <c r="Q11" s="36"/>
      <c r="R11" s="43"/>
      <c r="S11" s="43"/>
      <c r="T11" s="43"/>
      <c r="U11" s="43"/>
      <c r="V11" s="43"/>
      <c r="W11" s="43"/>
      <c r="X11" s="43"/>
      <c r="Y11" s="43"/>
      <c r="Z11" s="43"/>
      <c r="AA11" s="43"/>
      <c r="AB11" s="43"/>
      <c r="AC11" s="43"/>
      <c r="AD11" s="43"/>
      <c r="AE11" s="43"/>
      <c r="AF11" s="43"/>
      <c r="AG11" s="43"/>
      <c r="AH11" s="43"/>
      <c r="AI11"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indexed="44"/>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17"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96"/>
      <c r="I1" s="36"/>
      <c r="J1" s="36"/>
      <c r="O1" s="36"/>
      <c r="P1" s="36"/>
      <c r="Q1" s="36"/>
    </row>
    <row r="2" spans="1:17" ht="23.25">
      <c r="A2" s="38"/>
      <c r="B2" s="118"/>
      <c r="C2" s="119"/>
      <c r="D2" s="119"/>
      <c r="E2" s="120" t="s">
        <v>0</v>
      </c>
      <c r="F2" s="121"/>
      <c r="G2" s="121"/>
      <c r="H2" s="122"/>
      <c r="I2" s="121"/>
      <c r="J2" s="121"/>
      <c r="K2" s="123"/>
      <c r="L2" s="123"/>
      <c r="M2" s="123"/>
      <c r="N2" s="123"/>
      <c r="O2" s="121"/>
      <c r="P2" s="121"/>
      <c r="Q2" s="124"/>
    </row>
    <row r="3" spans="1:17" ht="12.75">
      <c r="A3" s="39"/>
      <c r="B3" s="125"/>
      <c r="C3" s="126"/>
      <c r="D3" s="126"/>
      <c r="E3" s="18" t="s">
        <v>240</v>
      </c>
      <c r="F3" s="53"/>
      <c r="G3" s="53"/>
      <c r="H3" s="109"/>
      <c r="I3" s="127"/>
      <c r="J3" s="127"/>
      <c r="K3" s="128"/>
      <c r="L3" s="128"/>
      <c r="M3" s="128"/>
      <c r="N3" s="128"/>
      <c r="O3" s="127"/>
      <c r="P3" s="127"/>
      <c r="Q3" s="129"/>
    </row>
    <row r="4" spans="1:17" ht="12.75">
      <c r="A4" s="39"/>
      <c r="B4" s="125"/>
      <c r="C4" s="126"/>
      <c r="D4" s="126" t="s">
        <v>241</v>
      </c>
      <c r="E4" s="18" t="s">
        <v>239</v>
      </c>
      <c r="F4" s="53"/>
      <c r="G4" s="53"/>
      <c r="H4" s="109"/>
      <c r="I4" s="127"/>
      <c r="J4" s="128"/>
      <c r="K4" s="128"/>
      <c r="L4" s="128"/>
      <c r="M4" s="128"/>
      <c r="N4" s="128"/>
      <c r="O4" s="127"/>
      <c r="P4" s="127"/>
      <c r="Q4" s="129"/>
    </row>
    <row r="5" spans="1:17" ht="12.75">
      <c r="A5" s="39"/>
      <c r="B5" s="125"/>
      <c r="C5" s="126"/>
      <c r="D5" s="126"/>
      <c r="E5" s="127"/>
      <c r="F5" s="127"/>
      <c r="G5" s="127"/>
      <c r="H5" s="130"/>
      <c r="I5" s="127"/>
      <c r="J5" s="127"/>
      <c r="K5" s="128"/>
      <c r="L5" s="128"/>
      <c r="M5" s="128"/>
      <c r="N5" s="128"/>
      <c r="O5" s="127"/>
      <c r="P5" s="127"/>
      <c r="Q5" s="129"/>
    </row>
    <row r="6" spans="1:17" ht="64.5" customHeight="1" thickBot="1">
      <c r="A6" s="39"/>
      <c r="B6" s="125"/>
      <c r="C6" s="131" t="s">
        <v>11</v>
      </c>
      <c r="D6" s="131" t="s">
        <v>68</v>
      </c>
      <c r="E6" s="131" t="s">
        <v>1</v>
      </c>
      <c r="F6" s="132" t="s">
        <v>2</v>
      </c>
      <c r="G6" s="133" t="s">
        <v>3</v>
      </c>
      <c r="H6" s="134" t="s">
        <v>183</v>
      </c>
      <c r="I6" s="133" t="s">
        <v>4</v>
      </c>
      <c r="J6" s="135" t="s">
        <v>7</v>
      </c>
      <c r="K6" s="133" t="s">
        <v>8</v>
      </c>
      <c r="L6" s="133" t="s">
        <v>9</v>
      </c>
      <c r="M6" s="133" t="s">
        <v>10</v>
      </c>
      <c r="N6" s="207" t="s">
        <v>308</v>
      </c>
      <c r="O6" s="136" t="s">
        <v>5</v>
      </c>
      <c r="P6" s="136" t="s">
        <v>6</v>
      </c>
      <c r="Q6" s="129"/>
    </row>
    <row r="7" spans="1:17" ht="38.25">
      <c r="A7" s="41"/>
      <c r="B7" s="125"/>
      <c r="C7" s="76">
        <v>1000</v>
      </c>
      <c r="D7" s="5"/>
      <c r="E7" s="10" t="s">
        <v>242</v>
      </c>
      <c r="F7" s="56" t="s">
        <v>15</v>
      </c>
      <c r="G7" s="56">
        <v>60</v>
      </c>
      <c r="H7" s="115" t="s">
        <v>17</v>
      </c>
      <c r="I7" s="56" t="s">
        <v>17</v>
      </c>
      <c r="J7" s="56" t="s">
        <v>13</v>
      </c>
      <c r="K7" s="56">
        <v>4</v>
      </c>
      <c r="L7" s="56" t="s">
        <v>14</v>
      </c>
      <c r="M7" s="56">
        <v>2</v>
      </c>
      <c r="N7" s="57">
        <v>0.5</v>
      </c>
      <c r="O7" s="7" t="s">
        <v>164</v>
      </c>
      <c r="P7" s="7"/>
      <c r="Q7" s="129"/>
    </row>
    <row r="8" spans="1:17" ht="12.75">
      <c r="A8" s="39"/>
      <c r="B8" s="125"/>
      <c r="C8" s="12"/>
      <c r="D8" s="12"/>
      <c r="E8" s="12"/>
      <c r="F8" s="58"/>
      <c r="G8" s="58"/>
      <c r="H8" s="116"/>
      <c r="I8" s="58"/>
      <c r="J8" s="58"/>
      <c r="K8" s="58"/>
      <c r="L8" s="58"/>
      <c r="M8" s="58"/>
      <c r="N8" s="59"/>
      <c r="O8" s="14"/>
      <c r="P8" s="14"/>
      <c r="Q8" s="129"/>
    </row>
    <row r="9" spans="1:35" ht="13.5" thickBot="1">
      <c r="A9" s="39"/>
      <c r="B9" s="137"/>
      <c r="C9" s="138"/>
      <c r="D9" s="138"/>
      <c r="E9" s="139"/>
      <c r="F9" s="139"/>
      <c r="G9" s="139"/>
      <c r="H9" s="140"/>
      <c r="I9" s="139"/>
      <c r="J9" s="139"/>
      <c r="K9" s="141"/>
      <c r="L9" s="141"/>
      <c r="M9" s="141"/>
      <c r="N9" s="141"/>
      <c r="O9" s="139"/>
      <c r="P9" s="139"/>
      <c r="Q9" s="142"/>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96"/>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Ark4111111111111111">
    <tabColor indexed="43"/>
    <pageSetUpPr fitToPage="1"/>
  </sheetPr>
  <dimension ref="A1:AI10"/>
  <sheetViews>
    <sheetView workbookViewId="0" topLeftCell="A1">
      <selection activeCell="E15" sqref="E15"/>
    </sheetView>
  </sheetViews>
  <sheetFormatPr defaultColWidth="11.421875" defaultRowHeight="12.75" outlineLevelCol="1"/>
  <cols>
    <col min="1" max="2" width="3.28125" style="37" customWidth="1"/>
    <col min="3" max="3" width="12.7109375" style="37" hidden="1" customWidth="1" outlineLevel="1"/>
    <col min="4" max="4" width="24.7109375" style="37" hidden="1" customWidth="1" outlineLevel="1"/>
    <col min="5" max="5" width="60.7109375" style="37" customWidth="1" collapsed="1"/>
    <col min="6" max="6" width="5.7109375" style="37" customWidth="1"/>
    <col min="7" max="7" width="4.28125" style="37" customWidth="1"/>
    <col min="8" max="8" width="5.7109375" style="106" customWidth="1"/>
    <col min="9" max="9" width="5.7109375" style="37" hidden="1" customWidth="1" outlineLevel="1"/>
    <col min="10" max="11" width="4.28125" style="37" hidden="1" customWidth="1" outlineLevel="1"/>
    <col min="12" max="14" width="5.7109375" style="37" hidden="1" customWidth="1" outlineLevel="1"/>
    <col min="15" max="15" width="45.7109375" style="37" customWidth="1" collapsed="1"/>
    <col min="16" max="16" width="12.7109375" style="37" customWidth="1"/>
    <col min="17" max="17" width="4.28125" style="37" customWidth="1"/>
    <col min="18" max="16384" width="9.140625" style="37" customWidth="1"/>
  </cols>
  <sheetData>
    <row r="1" spans="1:17" ht="13.5" thickBot="1">
      <c r="A1" s="35"/>
      <c r="B1" s="35"/>
      <c r="C1" s="35"/>
      <c r="D1" s="35"/>
      <c r="E1" s="36"/>
      <c r="F1" s="36"/>
      <c r="G1" s="36"/>
      <c r="H1" s="105"/>
      <c r="I1" s="36"/>
      <c r="J1" s="36"/>
      <c r="O1" s="36"/>
      <c r="P1" s="36"/>
      <c r="Q1" s="36"/>
    </row>
    <row r="2" spans="1:17" ht="23.25">
      <c r="A2" s="38"/>
      <c r="B2" s="47"/>
      <c r="C2" s="48"/>
      <c r="D2" s="48"/>
      <c r="E2" s="17" t="s">
        <v>0</v>
      </c>
      <c r="F2" s="26"/>
      <c r="G2" s="26"/>
      <c r="H2" s="107"/>
      <c r="I2" s="26"/>
      <c r="J2" s="26"/>
      <c r="K2" s="49"/>
      <c r="L2" s="49"/>
      <c r="M2" s="49"/>
      <c r="N2" s="49"/>
      <c r="O2" s="26"/>
      <c r="P2" s="26"/>
      <c r="Q2" s="50"/>
    </row>
    <row r="3" spans="1:17" ht="12.75">
      <c r="A3" s="39"/>
      <c r="B3" s="51"/>
      <c r="C3" s="52"/>
      <c r="D3" s="52"/>
      <c r="E3" s="18" t="s">
        <v>172</v>
      </c>
      <c r="F3" s="53"/>
      <c r="G3" s="53"/>
      <c r="H3" s="109"/>
      <c r="I3" s="29"/>
      <c r="J3" s="29"/>
      <c r="K3" s="54"/>
      <c r="L3" s="54"/>
      <c r="M3" s="54"/>
      <c r="N3" s="54"/>
      <c r="O3" s="29"/>
      <c r="P3" s="29"/>
      <c r="Q3" s="55"/>
    </row>
    <row r="4" spans="1:17" ht="12.75">
      <c r="A4" s="39"/>
      <c r="B4" s="51"/>
      <c r="C4" s="52"/>
      <c r="D4" s="52" t="s">
        <v>199</v>
      </c>
      <c r="E4" s="18" t="s">
        <v>200</v>
      </c>
      <c r="F4" s="53"/>
      <c r="G4" s="53"/>
      <c r="H4" s="109"/>
      <c r="I4" s="29"/>
      <c r="J4" s="54"/>
      <c r="K4" s="54"/>
      <c r="L4" s="54"/>
      <c r="M4" s="54"/>
      <c r="N4" s="54"/>
      <c r="O4" s="29"/>
      <c r="P4" s="29"/>
      <c r="Q4" s="55"/>
    </row>
    <row r="5" spans="1:17" ht="12.75">
      <c r="A5" s="39"/>
      <c r="B5" s="51"/>
      <c r="C5" s="52"/>
      <c r="D5" s="52"/>
      <c r="E5" s="29"/>
      <c r="F5" s="29"/>
      <c r="G5" s="29"/>
      <c r="H5" s="110"/>
      <c r="I5" s="29"/>
      <c r="J5" s="29"/>
      <c r="K5" s="54"/>
      <c r="L5" s="54"/>
      <c r="M5" s="54"/>
      <c r="N5" s="54"/>
      <c r="O5" s="29"/>
      <c r="P5" s="29"/>
      <c r="Q5" s="55"/>
    </row>
    <row r="6" spans="1:17" ht="64.5" customHeight="1" thickBot="1">
      <c r="A6" s="39"/>
      <c r="B6" s="51"/>
      <c r="C6" s="1" t="s">
        <v>11</v>
      </c>
      <c r="D6" s="1" t="s">
        <v>68</v>
      </c>
      <c r="E6" s="1" t="s">
        <v>1</v>
      </c>
      <c r="F6" s="2" t="s">
        <v>2</v>
      </c>
      <c r="G6" s="3" t="s">
        <v>3</v>
      </c>
      <c r="H6" s="100" t="s">
        <v>183</v>
      </c>
      <c r="I6" s="3" t="s">
        <v>4</v>
      </c>
      <c r="J6" s="16" t="s">
        <v>7</v>
      </c>
      <c r="K6" s="3" t="s">
        <v>8</v>
      </c>
      <c r="L6" s="3" t="s">
        <v>9</v>
      </c>
      <c r="M6" s="3" t="s">
        <v>10</v>
      </c>
      <c r="N6" s="205" t="s">
        <v>308</v>
      </c>
      <c r="O6" s="4" t="s">
        <v>5</v>
      </c>
      <c r="P6" s="4" t="s">
        <v>6</v>
      </c>
      <c r="Q6" s="55"/>
    </row>
    <row r="7" spans="1:17" ht="38.25">
      <c r="A7" s="41"/>
      <c r="B7" s="51"/>
      <c r="C7" s="76">
        <v>1000</v>
      </c>
      <c r="D7" s="5" t="s">
        <v>79</v>
      </c>
      <c r="E7" s="10" t="s">
        <v>19</v>
      </c>
      <c r="F7" s="56" t="s">
        <v>15</v>
      </c>
      <c r="G7" s="56">
        <v>60</v>
      </c>
      <c r="H7" s="101" t="s">
        <v>17</v>
      </c>
      <c r="I7" s="56" t="s">
        <v>17</v>
      </c>
      <c r="J7" s="56" t="s">
        <v>13</v>
      </c>
      <c r="K7" s="56">
        <v>4</v>
      </c>
      <c r="L7" s="56" t="s">
        <v>14</v>
      </c>
      <c r="M7" s="56">
        <v>2</v>
      </c>
      <c r="N7" s="57">
        <v>0.5</v>
      </c>
      <c r="O7" s="7" t="s">
        <v>164</v>
      </c>
      <c r="P7" s="7"/>
      <c r="Q7" s="55"/>
    </row>
    <row r="8" spans="1:17" ht="12.75">
      <c r="A8" s="39"/>
      <c r="B8" s="51"/>
      <c r="C8" s="12"/>
      <c r="D8" s="12"/>
      <c r="E8" s="12"/>
      <c r="F8" s="58"/>
      <c r="G8" s="58"/>
      <c r="H8" s="108"/>
      <c r="I8" s="58"/>
      <c r="J8" s="58"/>
      <c r="K8" s="58"/>
      <c r="L8" s="58"/>
      <c r="M8" s="58"/>
      <c r="N8" s="59"/>
      <c r="O8" s="14"/>
      <c r="P8" s="14"/>
      <c r="Q8" s="55"/>
    </row>
    <row r="9" spans="1:35" ht="13.5" thickBot="1">
      <c r="A9" s="39"/>
      <c r="B9" s="60"/>
      <c r="C9" s="61"/>
      <c r="D9" s="61"/>
      <c r="E9" s="62"/>
      <c r="F9" s="62"/>
      <c r="G9" s="62"/>
      <c r="H9" s="104"/>
      <c r="I9" s="62"/>
      <c r="J9" s="62"/>
      <c r="K9" s="63"/>
      <c r="L9" s="63"/>
      <c r="M9" s="63"/>
      <c r="N9" s="63"/>
      <c r="O9" s="62"/>
      <c r="P9" s="62"/>
      <c r="Q9" s="64"/>
      <c r="R9" s="43"/>
      <c r="S9" s="43"/>
      <c r="T9" s="43"/>
      <c r="U9" s="43"/>
      <c r="V9" s="43"/>
      <c r="W9" s="43"/>
      <c r="X9" s="43"/>
      <c r="Y9" s="43"/>
      <c r="Z9" s="43"/>
      <c r="AA9" s="43"/>
      <c r="AB9" s="43"/>
      <c r="AC9" s="43"/>
      <c r="AD9" s="43"/>
      <c r="AE9" s="43"/>
      <c r="AF9" s="43"/>
      <c r="AG9" s="43"/>
      <c r="AH9" s="43"/>
      <c r="AI9" s="43"/>
    </row>
    <row r="10" spans="1:35" ht="12.75">
      <c r="A10" s="36"/>
      <c r="B10" s="36"/>
      <c r="C10" s="36"/>
      <c r="D10" s="36"/>
      <c r="E10" s="36"/>
      <c r="F10" s="35"/>
      <c r="G10" s="36"/>
      <c r="H10" s="105"/>
      <c r="I10" s="36"/>
      <c r="J10" s="40"/>
      <c r="K10" s="43"/>
      <c r="L10" s="43"/>
      <c r="M10" s="43"/>
      <c r="N10" s="43"/>
      <c r="O10" s="36"/>
      <c r="P10" s="36"/>
      <c r="Q10" s="36"/>
      <c r="R10" s="43"/>
      <c r="S10" s="43"/>
      <c r="T10" s="43"/>
      <c r="U10" s="43"/>
      <c r="V10" s="43"/>
      <c r="W10" s="43"/>
      <c r="X10" s="43"/>
      <c r="Y10" s="43"/>
      <c r="Z10" s="43"/>
      <c r="AA10" s="43"/>
      <c r="AB10" s="43"/>
      <c r="AC10" s="43"/>
      <c r="AD10" s="43"/>
      <c r="AE10" s="43"/>
      <c r="AF10" s="43"/>
      <c r="AG10" s="43"/>
      <c r="AH10" s="43"/>
      <c r="AI10" s="43"/>
    </row>
  </sheetData>
  <printOptions horizontalCentered="1"/>
  <pageMargins left="0.7480314960629921" right="0.7480314960629921" top="1.16" bottom="0.984251968503937" header="0.5118110236220472" footer="0.5118110236220472"/>
  <pageSetup fitToHeight="1" fitToWidth="1" horizontalDpi="300" verticalDpi="300" orientation="landscape" paperSize="9" scale="91" r:id="rId4"/>
  <headerFooter alignWithMargins="0">
    <oddHeader>&amp;L&amp;11Jernbaneverket&amp;10
Banedivisjonen&amp;C&amp;11UNDERBYGNING&amp;10
Regler for vedlikehold
&amp;"Arial,Halvfet"Generiske arbeidsrutiner&amp;R&amp;9Kapittel:          4.c
Utgitt:      01.01.10
Rev.:            7
Side: &amp;P   av   &amp;N</oddHeader>
    <oddFooter>&amp;L&amp;9Dok.nr.: JD 522&amp;C&amp;9Utgitt av: BTP&amp;R&amp;9Godkjent av: BT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Jernbaneverket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hkb</dc:creator>
  <cp:keywords/>
  <dc:description/>
  <cp:lastModifiedBy>Frode Teigen</cp:lastModifiedBy>
  <cp:lastPrinted>2009-12-22T09:22:43Z</cp:lastPrinted>
  <dcterms:created xsi:type="dcterms:W3CDTF">2003-11-06T14:56:55Z</dcterms:created>
  <dcterms:modified xsi:type="dcterms:W3CDTF">2009-12-22T09:29:48Z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