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15480" windowHeight="6495" tabRatio="774" activeTab="0"/>
  </bookViews>
  <sheets>
    <sheet name="Oversikt BRU" sheetId="1" r:id="rId1"/>
    <sheet name="BRU Gen" sheetId="2" r:id="rId2"/>
    <sheet name="4 a" sheetId="3" r:id="rId3"/>
    <sheet name="4 b1" sheetId="4" r:id="rId4"/>
    <sheet name="4 b2" sheetId="5" r:id="rId5"/>
    <sheet name="4 b3" sheetId="6" r:id="rId6"/>
    <sheet name="4 b4" sheetId="7" r:id="rId7"/>
    <sheet name="4 c1" sheetId="8" r:id="rId8"/>
    <sheet name="4 c2" sheetId="9" r:id="rId9"/>
    <sheet name="4 d1" sheetId="10" r:id="rId10"/>
    <sheet name="4 d2" sheetId="11" r:id="rId11"/>
    <sheet name="4 d3" sheetId="12" r:id="rId12"/>
    <sheet name="4 d4" sheetId="13" r:id="rId13"/>
    <sheet name="4 e" sheetId="14" r:id="rId14"/>
    <sheet name="4 f" sheetId="15" r:id="rId15"/>
    <sheet name="4 g" sheetId="16" r:id="rId16"/>
    <sheet name="4 h" sheetId="17" r:id="rId17"/>
    <sheet name="4 i" sheetId="18" r:id="rId18"/>
    <sheet name="4 j" sheetId="19" r:id="rId19"/>
    <sheet name="4 k" sheetId="20" r:id="rId20"/>
  </sheets>
  <definedNames>
    <definedName name="_xlnm.Print_Area" localSheetId="2">'4 a'!$B$2:$Q$11</definedName>
    <definedName name="_xlnm.Print_Area" localSheetId="3">'4 b1'!$B$2:$Q$9</definedName>
    <definedName name="_xlnm.Print_Area" localSheetId="4">'4 b2'!$B$2:$Q$9</definedName>
    <definedName name="_xlnm.Print_Area" localSheetId="5">'4 b3'!$B$2:$Q$10</definedName>
    <definedName name="_xlnm.Print_Area" localSheetId="6">'4 b4'!$B$2:$Q$9</definedName>
    <definedName name="_xlnm.Print_Area" localSheetId="7">'4 c1'!$B$2:$Q$9</definedName>
    <definedName name="_xlnm.Print_Area" localSheetId="8">'4 c2'!$B$2:$Q$10</definedName>
    <definedName name="_xlnm.Print_Area" localSheetId="9">'4 d1'!$B$2:$Q$13</definedName>
    <definedName name="_xlnm.Print_Area" localSheetId="10">'4 d2'!$B$2:$Q$13</definedName>
    <definedName name="_xlnm.Print_Area" localSheetId="11">'4 d3'!$B$2:$Q$13</definedName>
    <definedName name="_xlnm.Print_Area" localSheetId="12">'4 d4'!$B$2:$Q$13</definedName>
    <definedName name="_xlnm.Print_Area" localSheetId="13">'4 e'!$B$2:$Q$18</definedName>
    <definedName name="_xlnm.Print_Area" localSheetId="14">'4 f'!$B$2:$Q$14</definedName>
    <definedName name="_xlnm.Print_Area" localSheetId="15">'4 g'!$B$2:$Q$11</definedName>
    <definedName name="_xlnm.Print_Area" localSheetId="16">'4 h'!$B$2:$Q$10</definedName>
    <definedName name="_xlnm.Print_Area" localSheetId="17">'4 i'!$B$2:$Q$11</definedName>
    <definedName name="_xlnm.Print_Area" localSheetId="18">'4 j'!$B$2:$Q$14</definedName>
    <definedName name="_xlnm.Print_Area" localSheetId="19">'4 k'!$B$2:$Q$11</definedName>
    <definedName name="_xlnm.Print_Area" localSheetId="1">'BRU Gen'!$B$2:$Q$13</definedName>
    <definedName name="_xlnm.Print_Area" localSheetId="0">'Oversikt BRU'!$B$2:$I$24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sharedStrings.xml><?xml version="1.0" encoding="utf-8"?>
<sst xmlns="http://schemas.openxmlformats.org/spreadsheetml/2006/main" count="921" uniqueCount="230">
  <si>
    <t>Generisk arbeidsrutine</t>
  </si>
  <si>
    <t>Arbeidsbeskrivelse</t>
  </si>
  <si>
    <t>Type FV</t>
  </si>
  <si>
    <t>Intervall</t>
  </si>
  <si>
    <t>Faggruppe</t>
  </si>
  <si>
    <t>Utløsende krav</t>
  </si>
  <si>
    <t>Dokument referanse:</t>
  </si>
  <si>
    <t>Sportilgang</t>
  </si>
  <si>
    <t>Prioritet</t>
  </si>
  <si>
    <t>Kan avbrytes</t>
  </si>
  <si>
    <t>Antall personer</t>
  </si>
  <si>
    <t>Aktivitetsnr:</t>
  </si>
  <si>
    <t>TK-V</t>
  </si>
  <si>
    <t>N</t>
  </si>
  <si>
    <t>Ing</t>
  </si>
  <si>
    <t>J</t>
  </si>
  <si>
    <t>Kontroller steinpilar for vegetasjon</t>
  </si>
  <si>
    <t>L</t>
  </si>
  <si>
    <t>Kontroller landkar av stein inkl. kjegler for deformasjon og setninger</t>
  </si>
  <si>
    <t>Kontroller landkar av betong for materialtilstand og setninger</t>
  </si>
  <si>
    <t>Kontroller landkar for vegetasjon</t>
  </si>
  <si>
    <t>PO</t>
  </si>
  <si>
    <t>ES</t>
  </si>
  <si>
    <t>Kontroller rullelager for tilstand, bevegelsesfrihet og skader under lagerplater</t>
  </si>
  <si>
    <t>Kontroller dilatasjonsfuge for skader og pukk</t>
  </si>
  <si>
    <t>Rengjør lager og lageravsats for pukk og lignende. Kontroller at brulager har tilstrekkelig bevegelsesfrihet</t>
  </si>
  <si>
    <t>Kontroller gangbane med tredekke</t>
  </si>
  <si>
    <t>Kontroller gangbane med ståldekke</t>
  </si>
  <si>
    <t>Kontroller rekkverk for korrosjon og skader</t>
  </si>
  <si>
    <t>Nr.: 4 a</t>
  </si>
  <si>
    <t>Nr.: 4 e</t>
  </si>
  <si>
    <t>Nr.: 4 f</t>
  </si>
  <si>
    <t>Nr.: 4 g</t>
  </si>
  <si>
    <t>Nr.: 4 h</t>
  </si>
  <si>
    <t>Nr.: 4 i</t>
  </si>
  <si>
    <t>Nr.: 4 j</t>
  </si>
  <si>
    <t>Ferdig</t>
  </si>
  <si>
    <t>Godkjent</t>
  </si>
  <si>
    <t>Oppdatert</t>
  </si>
  <si>
    <t>Beskrivelse</t>
  </si>
  <si>
    <t>Navn</t>
  </si>
  <si>
    <t>Dato</t>
  </si>
  <si>
    <t>Fundament</t>
  </si>
  <si>
    <t>Utstyr på jernbanebruer</t>
  </si>
  <si>
    <t>Utstyr på overgangsbruer</t>
  </si>
  <si>
    <t>Oversikt</t>
  </si>
  <si>
    <t>RCM ID</t>
  </si>
  <si>
    <t>UB-LKA-FUN-FRV-A</t>
  </si>
  <si>
    <t>UB-LKA-FUN-SET-A</t>
  </si>
  <si>
    <t>TK-M</t>
  </si>
  <si>
    <t>UB-LKA-FUN-UND-A</t>
  </si>
  <si>
    <t>UB-LKA-PILSTEIN-SUP-A</t>
  </si>
  <si>
    <t>UB-LKA-PILSTEIN-SUP-B</t>
  </si>
  <si>
    <t>UB-LKA-PILBET-FRV-A</t>
  </si>
  <si>
    <t>Kontroller betongpilar for materialskade</t>
  </si>
  <si>
    <t>PKN</t>
  </si>
  <si>
    <t>UB-LKA-LKSTEIN-SUP-A</t>
  </si>
  <si>
    <t>UB-LKA-LKSTEIN-SUP-B</t>
  </si>
  <si>
    <t>UB-LKA-LKBET-FRV-A</t>
  </si>
  <si>
    <t>UB-LKA-FUGE-TET-A</t>
  </si>
  <si>
    <t>UB-LKA-FUGE-TET-B</t>
  </si>
  <si>
    <t>UB-LKA-LAGPENDEL-KOL-A</t>
  </si>
  <si>
    <t>UB-LKA-LAGFAST-BRD-A</t>
  </si>
  <si>
    <t>Bruoverbygning - Elementer i stål</t>
  </si>
  <si>
    <t>Bruoverbygning - Elementer av armert betong</t>
  </si>
  <si>
    <t>Bruoverbygning - Stein (steihvelv)</t>
  </si>
  <si>
    <t>Bruoverbygning - Tre</t>
  </si>
  <si>
    <t>Kontroller naglet/boltet forbindelse</t>
  </si>
  <si>
    <t>Kontroller sveiset forbindelse for sprekker og korrosjon</t>
  </si>
  <si>
    <t>Kontroller avstivingsfagverk</t>
  </si>
  <si>
    <t>UB-BRS-HBSTÅL-NEB-A</t>
  </si>
  <si>
    <t>Kontroller hovedbærer for sprekker</t>
  </si>
  <si>
    <t>UB-BRS-HBSTÅL-SPR-A</t>
  </si>
  <si>
    <t>Kontroller hovedbærer for skader og korrosjon. Inspisere overflate for skade på overflatebeskyttelse og utføre målinger av ståltykkelse</t>
  </si>
  <si>
    <t>UB-BRS-HBBET-FRV-A</t>
  </si>
  <si>
    <t>UB-BRS-HBBET-KOR-A</t>
  </si>
  <si>
    <t>Kontroller fuger på bru for vegetasjon</t>
  </si>
  <si>
    <t>UB-BRS-STEIN-FRV-A</t>
  </si>
  <si>
    <t>UB-BRS-STEIN-SPR-A</t>
  </si>
  <si>
    <t>UB-BRS-TRE-LØF-A</t>
  </si>
  <si>
    <t>UB-BRS-TRE-RTE-A</t>
  </si>
  <si>
    <t>UB-BRS-GBSTÅL-SVI-A</t>
  </si>
  <si>
    <t>UB-BRS-GBTRE-RTE-A</t>
  </si>
  <si>
    <t>UB-BRS-REKKV-SKA-A</t>
  </si>
  <si>
    <t>Kontroller beskyttelsesskjerm for skader</t>
  </si>
  <si>
    <t>UB-BRS-SKJERM-SKA-A</t>
  </si>
  <si>
    <t>Kontroller slitedekke i tre for råte, skader og slitasje</t>
  </si>
  <si>
    <t>Kontroller slitedekke i asfalt for skader og slitasje</t>
  </si>
  <si>
    <t>Kontroller slitedekke i betong for skader og slitasje</t>
  </si>
  <si>
    <t>Kontroller fugestål for skader og slitasje</t>
  </si>
  <si>
    <t>UB-BRS-FSTÅL-SKA-A</t>
  </si>
  <si>
    <t>UB-BRS-FBBSTÅL-BRD-A</t>
  </si>
  <si>
    <t>UB-BRS-FBSSTÅL-SPR-A</t>
  </si>
  <si>
    <t>UB-BRS-TBSTÅL-NEB-A</t>
  </si>
  <si>
    <t>UB-BRS-LBSTÅL-NEB-A</t>
  </si>
  <si>
    <t>UB-BRS-FVSTÅL-NEB-A</t>
  </si>
  <si>
    <t>UB-BRS-BDSTÅL-NEB-A</t>
  </si>
  <si>
    <t>Kontroller hovedbærer for sprekker og materialskader</t>
  </si>
  <si>
    <t>Kontroller hovedbærer for armeringskorrosjon</t>
  </si>
  <si>
    <t>UB-BRS-BDBET-FRV-A</t>
  </si>
  <si>
    <t>UB-BRS-BDBET-KOR-A</t>
  </si>
  <si>
    <t>Kontroller brudekke for armeringskorrosjon</t>
  </si>
  <si>
    <t>Kontroller tverrbærer for armeringskorrosjon</t>
  </si>
  <si>
    <t>UB-BRS-TBBET-FRV-A</t>
  </si>
  <si>
    <t>UB-BRS-TBBET-KOR-A</t>
  </si>
  <si>
    <t>Kontroller tverrbærer for sprekker og materialskader</t>
  </si>
  <si>
    <t>UB-BRS-SDKTRE-SLT-A</t>
  </si>
  <si>
    <t>UB-BRS-SDKBET-SLT-A</t>
  </si>
  <si>
    <t>UB-BRS-SDKASF-SLT-A</t>
  </si>
  <si>
    <t>Kontroller rekkverk for skader og korrosjon</t>
  </si>
  <si>
    <t>UB-LKA-LAGRULLE-KOL-A</t>
  </si>
  <si>
    <t>UB-LKA-LAGPENDEL-KOL-B</t>
  </si>
  <si>
    <t>UB-LKA-LAGPENDEL-KOL-C</t>
  </si>
  <si>
    <t>Nr.: 4 b4</t>
  </si>
  <si>
    <t>Nr.: 4 b1</t>
  </si>
  <si>
    <t>Pilar - Betong</t>
  </si>
  <si>
    <t>Pilar - Tre</t>
  </si>
  <si>
    <t>Pilar - Stein</t>
  </si>
  <si>
    <t>Pilar - Stål</t>
  </si>
  <si>
    <t>Nr.: 4 b2</t>
  </si>
  <si>
    <t>Nr.: 4 b3</t>
  </si>
  <si>
    <t>Nr.: 4 c2</t>
  </si>
  <si>
    <t>Nr.: 4 c1</t>
  </si>
  <si>
    <t>Landkar - Betong</t>
  </si>
  <si>
    <t>Landkar - Stein med kjegler</t>
  </si>
  <si>
    <t>Brulager og fuger - Pendellager</t>
  </si>
  <si>
    <t>Brulager og fuger - Rullelager</t>
  </si>
  <si>
    <t>Brulager og fuger - Elastisk lager</t>
  </si>
  <si>
    <t>Brulager og fuger - Fast lager</t>
  </si>
  <si>
    <t>Nr.: 4 d1</t>
  </si>
  <si>
    <t>Nr.: 4 d2</t>
  </si>
  <si>
    <t>Nr.: 4 d3</t>
  </si>
  <si>
    <t>Nr.: 4 d4</t>
  </si>
  <si>
    <t>UB-LKA-LAGRULLE-KOL-B</t>
  </si>
  <si>
    <t>UB-LKA-LAGRULLE-KOL-C</t>
  </si>
  <si>
    <t>UB-LKA-LAGFAST-BRD-B</t>
  </si>
  <si>
    <t>UB-LKA-LAGFAST-BRD-C</t>
  </si>
  <si>
    <t>UB-LKA-LAGELAST-DEG-C</t>
  </si>
  <si>
    <t>UB-LKA-LAGELAST-DEG-A</t>
  </si>
  <si>
    <t>UB-LKA-LAGELAST-DEG-B</t>
  </si>
  <si>
    <t>Betongplate under lager må inspiseres for å avdekke eventuell  nedknusing.</t>
  </si>
  <si>
    <t>Undervannsinspeksjon av fundament for å avdekke erosjon/undergraving.</t>
  </si>
  <si>
    <t>UB-LKA-PILSTÅL-SKA-A</t>
  </si>
  <si>
    <t>Kontroller langbærer for skader og korrosjon</t>
  </si>
  <si>
    <t>Kontroller langbærer for sprekker</t>
  </si>
  <si>
    <t>Kontroller tverrbærer for skader og korrosjon</t>
  </si>
  <si>
    <t>Kontroller tverrbærer for sprekker</t>
  </si>
  <si>
    <t>UB-BRS-LBSTÅL-SPR-A</t>
  </si>
  <si>
    <t>UB-BRS-TBSTÅL-SPR-A</t>
  </si>
  <si>
    <t>UB-LKA-PILTRE-SKA-A</t>
  </si>
  <si>
    <t>Kontroller trepilar for skader og råte</t>
  </si>
  <si>
    <t>UB-LKA-FUN-NFR-A</t>
  </si>
  <si>
    <t>Visuell inspeksjon av fjellgrunnen under fundament</t>
  </si>
  <si>
    <t>Geo</t>
  </si>
  <si>
    <t>Fundamentering av hvelvbruer</t>
  </si>
  <si>
    <t>Bruer</t>
  </si>
  <si>
    <t>Generiske arbeidsrutiner -</t>
  </si>
  <si>
    <t>Myndighetsnivå</t>
  </si>
  <si>
    <t>H</t>
  </si>
  <si>
    <t>Objekttype: Bru Generell</t>
  </si>
  <si>
    <t>Oppdater objektinformasjon for bru (BRU) i BaneData på følgende punkter: Hovedtype</t>
  </si>
  <si>
    <t>Oppdater objektinformasjon for samtlige bruspenn (BRS) for bru i BaneData på følgende punkter: Hovedtype, Byggemateriale</t>
  </si>
  <si>
    <t>Oppdater objektinformasjon for samtlige landkar/pilarer (LKA) for bru i BaneData på følgende punkter: Hovedtype, Byggemateriale såle, Byggemateriale landkar/pilar, og Lagertype.</t>
  </si>
  <si>
    <t>Registrer i objektinformasjon for bru når siste hovedrevisjon ble gjennomført</t>
  </si>
  <si>
    <t>Bru Generell</t>
  </si>
  <si>
    <t>KU-LKA-0000-01</t>
  </si>
  <si>
    <t>4 a: Fundament</t>
  </si>
  <si>
    <t>KU-LKA-0000-02</t>
  </si>
  <si>
    <t>4 b1: Pilar - Betong</t>
  </si>
  <si>
    <t>KU-LKA-0000-03</t>
  </si>
  <si>
    <t>4 b2: Pilar - Stål</t>
  </si>
  <si>
    <t>KU-LKA-0000-04</t>
  </si>
  <si>
    <t>4 b3: Pilar - Stein</t>
  </si>
  <si>
    <t>KU-LKA-0000-05</t>
  </si>
  <si>
    <t>4 b4: Pilar - Tre</t>
  </si>
  <si>
    <t>KU-LKA-0000-06</t>
  </si>
  <si>
    <t>4 c1: Landkar - Betong</t>
  </si>
  <si>
    <t>KU-LKA-0000-07</t>
  </si>
  <si>
    <t>4 c2: Landkar - Stein med kjegler</t>
  </si>
  <si>
    <t>KU-LKA-0000-08</t>
  </si>
  <si>
    <t>4 d1: Brulager og fuger - Pendellager</t>
  </si>
  <si>
    <t>KU-LKA-0000-09</t>
  </si>
  <si>
    <t>4 d2: Brulager og fuger - Rullelager</t>
  </si>
  <si>
    <t>KU-LKA-0000-10</t>
  </si>
  <si>
    <t>4 d3: Brulager og fuger - Elastisk lager</t>
  </si>
  <si>
    <t>KU-LKA-0000-11</t>
  </si>
  <si>
    <t>4 d4: Brulager og fuger - Fast lager</t>
  </si>
  <si>
    <t>KU-BRS-0000-01</t>
  </si>
  <si>
    <t>4 e: Bruoverbygning - Elementer i stål</t>
  </si>
  <si>
    <t>KU-BRS-0000-02</t>
  </si>
  <si>
    <t>4 f: Bruoverbygning - Elementer av armert betong</t>
  </si>
  <si>
    <t>KU-BRS-0000-03</t>
  </si>
  <si>
    <t>4 g: Bruoverbygning i stein (steinhvelv)</t>
  </si>
  <si>
    <t>KU-BRS-0000-04</t>
  </si>
  <si>
    <t>4 h: Bruoverbygning i tre</t>
  </si>
  <si>
    <t>KU-BRU-0000-01</t>
  </si>
  <si>
    <t>4 i: Utstyr på jernbanebruer</t>
  </si>
  <si>
    <t>KU-BRU-0000-02</t>
  </si>
  <si>
    <t>4 j: Utstyr på overgangsbru</t>
  </si>
  <si>
    <t>KU-BRU-0000-00</t>
  </si>
  <si>
    <t>AR nummer</t>
  </si>
  <si>
    <t>Rengjør lager og lageravsats for pukk og lignende.</t>
  </si>
  <si>
    <t>Kontroller fundament for erosjon og undergraving.</t>
  </si>
  <si>
    <t>Kontroller fundament for setninger.</t>
  </si>
  <si>
    <t>Kontroller materialtilstand i fundament.</t>
  </si>
  <si>
    <t>Kontroller stålpilar for materialskader. Vær spesielt oppmerksom på forurensinger (jord o.l.) som dekker metall</t>
  </si>
  <si>
    <t>Kontroller steinpilar og fuger for skade. Vær oppmerksom på vannavrenning fra fuger.</t>
  </si>
  <si>
    <t>Kontroller pendellager for tilstand, skjevstilling og skader under lagerplater.</t>
  </si>
  <si>
    <t>Kontroller dilatasjonsfuge for skader og pukk.</t>
  </si>
  <si>
    <t>Rengjør lager og lageravsats for pukk og lignende. Kontroller at brulager har tilstrekkelig bevegelsesfrihet.</t>
  </si>
  <si>
    <t>Kontroller elastisk (gummi) lager for tilstand og skader under lagerplater.</t>
  </si>
  <si>
    <t>Kontroller fastlager for tilstand, skader ved innfesting og skader under lagerplater.</t>
  </si>
  <si>
    <t xml:space="preserve">Kontroller brudekke i stål (brudekke for bæring av ballast). </t>
  </si>
  <si>
    <t>Kontroller brudekke for sprekker og materialskader (brudekke for bæring av ballast).</t>
  </si>
  <si>
    <t>Kontroller steiner for sprekker, knusing og utglidning. Kontroller fuger for skader.</t>
  </si>
  <si>
    <t>Kontroller treelementer for råte, sprekker, skader og deformasjoner. Hvis bærende treelementer ikke har slitedekke må disse inspiseres hyppigere enn hva som er angitt i rutinen.</t>
  </si>
  <si>
    <t>Kontroller forbindelser for skader og korrosjon.</t>
  </si>
  <si>
    <t>Varighet</t>
  </si>
  <si>
    <t>Nr.: 4 k</t>
  </si>
  <si>
    <t>KU-BRU-0000-03</t>
  </si>
  <si>
    <t>Kontroller bærebue for skader og korrosjon</t>
  </si>
  <si>
    <t>Kontroller fylling og ballast i brukulvert for setninger</t>
  </si>
  <si>
    <t>Kontroller brukulvert for erosjon eller undergraving</t>
  </si>
  <si>
    <t>UB-BRU-BKUL-NEB-A</t>
  </si>
  <si>
    <t>UB-BRU-BKUL-SET-A</t>
  </si>
  <si>
    <t>UB-BRU-BKUL-UND-A</t>
  </si>
  <si>
    <t>TK V</t>
  </si>
  <si>
    <t>4 k: Bru Rørkulvert</t>
  </si>
  <si>
    <t>Bru Rørkulvert</t>
  </si>
  <si>
    <t>Sist oppdatert: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</si>
</sst>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[$-414]d\.\ mmmm\ yyyy"/>
    <numFmt numFmtId="176" formatCode="mmm/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20"/>
      <name val="Arial Black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textRotation="180" wrapText="1"/>
    </xf>
    <xf numFmtId="0" fontId="4" fillId="2" borderId="10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4" borderId="10" xfId="0" applyFill="1" applyBorder="1" applyAlignment="1" quotePrefix="1">
      <alignment horizontal="left"/>
    </xf>
    <xf numFmtId="0" fontId="0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4" borderId="17" xfId="0" applyFill="1" applyBorder="1" applyAlignment="1" quotePrefix="1">
      <alignment horizontal="left"/>
    </xf>
    <xf numFmtId="0" fontId="2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0" borderId="0" xfId="0" applyFill="1" applyAlignment="1">
      <alignment/>
    </xf>
    <xf numFmtId="2" fontId="0" fillId="3" borderId="5" xfId="0" applyNumberFormat="1" applyFill="1" applyBorder="1" applyAlignment="1">
      <alignment horizontal="center" vertical="top" wrapText="1"/>
    </xf>
    <xf numFmtId="2" fontId="0" fillId="3" borderId="7" xfId="0" applyNumberFormat="1" applyFill="1" applyBorder="1" applyAlignment="1">
      <alignment horizontal="center" vertical="top" wrapText="1"/>
    </xf>
    <xf numFmtId="2" fontId="0" fillId="3" borderId="9" xfId="0" applyNumberForma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/>
    </xf>
    <xf numFmtId="0" fontId="0" fillId="3" borderId="7" xfId="0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49" fontId="0" fillId="2" borderId="0" xfId="0" applyNumberForma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0" xfId="2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3" borderId="21" xfId="0" applyFont="1" applyFill="1" applyBorder="1" applyAlignment="1">
      <alignment vertical="top" wrapText="1"/>
    </xf>
    <xf numFmtId="0" fontId="0" fillId="3" borderId="18" xfId="0" applyFill="1" applyBorder="1" applyAlignment="1">
      <alignment horizontal="center" vertical="top" wrapText="1"/>
    </xf>
    <xf numFmtId="2" fontId="0" fillId="3" borderId="18" xfId="0" applyNumberFormat="1" applyFill="1" applyBorder="1" applyAlignment="1">
      <alignment horizontal="center" vertical="top" wrapText="1"/>
    </xf>
    <xf numFmtId="0" fontId="0" fillId="3" borderId="18" xfId="0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0" fillId="3" borderId="22" xfId="0" applyFont="1" applyFill="1" applyBorder="1" applyAlignment="1">
      <alignment vertical="top" wrapText="1"/>
    </xf>
    <xf numFmtId="0" fontId="0" fillId="3" borderId="22" xfId="0" applyFill="1" applyBorder="1" applyAlignment="1">
      <alignment horizontal="center" vertical="top" wrapText="1"/>
    </xf>
    <xf numFmtId="2" fontId="0" fillId="3" borderId="22" xfId="0" applyNumberFormat="1" applyFill="1" applyBorder="1" applyAlignment="1">
      <alignment horizontal="center" vertical="top" wrapText="1"/>
    </xf>
    <xf numFmtId="0" fontId="0" fillId="3" borderId="22" xfId="0" applyFill="1" applyBorder="1" applyAlignment="1">
      <alignment vertical="top" wrapText="1"/>
    </xf>
    <xf numFmtId="0" fontId="0" fillId="3" borderId="23" xfId="0" applyFont="1" applyFill="1" applyBorder="1" applyAlignment="1">
      <alignment vertical="top" wrapText="1"/>
    </xf>
    <xf numFmtId="0" fontId="0" fillId="3" borderId="23" xfId="0" applyFont="1" applyFill="1" applyBorder="1" applyAlignment="1">
      <alignment horizontal="left" vertical="top" wrapText="1"/>
    </xf>
    <xf numFmtId="0" fontId="0" fillId="3" borderId="23" xfId="0" applyFill="1" applyBorder="1" applyAlignment="1">
      <alignment horizontal="center" vertical="top" wrapText="1"/>
    </xf>
    <xf numFmtId="2" fontId="0" fillId="3" borderId="23" xfId="0" applyNumberFormat="1" applyFill="1" applyBorder="1" applyAlignment="1">
      <alignment horizontal="center" vertical="top" wrapText="1"/>
    </xf>
    <xf numFmtId="0" fontId="0" fillId="3" borderId="23" xfId="0" applyFill="1" applyBorder="1" applyAlignment="1">
      <alignment vertical="top" wrapText="1"/>
    </xf>
    <xf numFmtId="0" fontId="0" fillId="3" borderId="24" xfId="0" applyFont="1" applyFill="1" applyBorder="1" applyAlignment="1">
      <alignment vertical="top" wrapText="1"/>
    </xf>
    <xf numFmtId="0" fontId="0" fillId="3" borderId="24" xfId="0" applyFill="1" applyBorder="1" applyAlignment="1">
      <alignment horizontal="center" vertical="top" wrapText="1"/>
    </xf>
    <xf numFmtId="2" fontId="0" fillId="3" borderId="24" xfId="0" applyNumberFormat="1" applyFill="1" applyBorder="1" applyAlignment="1">
      <alignment horizontal="center" vertical="top" wrapText="1"/>
    </xf>
    <xf numFmtId="0" fontId="0" fillId="3" borderId="24" xfId="0" applyFill="1" applyBorder="1" applyAlignment="1">
      <alignment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vertical="top" wrapText="1"/>
    </xf>
    <xf numFmtId="0" fontId="0" fillId="3" borderId="25" xfId="0" applyFill="1" applyBorder="1" applyAlignment="1">
      <alignment vertical="top" wrapText="1"/>
    </xf>
    <xf numFmtId="49" fontId="0" fillId="0" borderId="5" xfId="0" applyNumberForma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3" borderId="26" xfId="0" applyFill="1" applyBorder="1" applyAlignment="1">
      <alignment vertical="top" wrapText="1"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0" fontId="6" fillId="2" borderId="2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Continuous"/>
    </xf>
    <xf numFmtId="0" fontId="6" fillId="2" borderId="28" xfId="0" applyFont="1" applyFill="1" applyBorder="1" applyAlignment="1">
      <alignment horizontal="centerContinuous"/>
    </xf>
    <xf numFmtId="0" fontId="8" fillId="2" borderId="29" xfId="0" applyFont="1" applyFill="1" applyBorder="1" applyAlignment="1">
      <alignment horizontal="left"/>
    </xf>
    <xf numFmtId="0" fontId="8" fillId="2" borderId="30" xfId="0" applyFont="1" applyFill="1" applyBorder="1" applyAlignment="1" quotePrefix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2" xfId="0" applyFont="1" applyFill="1" applyBorder="1" applyAlignment="1" quotePrefix="1">
      <alignment horizontal="left"/>
    </xf>
    <xf numFmtId="14" fontId="0" fillId="2" borderId="28" xfId="0" applyNumberFormat="1" applyFill="1" applyBorder="1" applyAlignment="1">
      <alignment horizontal="center"/>
    </xf>
    <xf numFmtId="14" fontId="0" fillId="2" borderId="27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20" xfId="0" applyNumberForma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/>
    </xf>
    <xf numFmtId="0" fontId="0" fillId="6" borderId="10" xfId="0" applyFill="1" applyBorder="1" applyAlignment="1" quotePrefix="1">
      <alignment horizontal="left"/>
    </xf>
    <xf numFmtId="0" fontId="0" fillId="5" borderId="10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6" borderId="0" xfId="0" applyFill="1" applyBorder="1" applyAlignment="1" quotePrefix="1">
      <alignment horizontal="left"/>
    </xf>
    <xf numFmtId="0" fontId="0" fillId="5" borderId="0" xfId="0" applyFont="1" applyFill="1" applyBorder="1" applyAlignment="1">
      <alignment/>
    </xf>
    <xf numFmtId="0" fontId="0" fillId="5" borderId="15" xfId="0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top" textRotation="180" wrapText="1"/>
    </xf>
    <xf numFmtId="0" fontId="5" fillId="5" borderId="3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vertical="top" textRotation="180" wrapText="1"/>
    </xf>
    <xf numFmtId="0" fontId="5" fillId="5" borderId="3" xfId="0" applyFont="1" applyFill="1" applyBorder="1" applyAlignment="1">
      <alignment horizontal="center" wrapText="1"/>
    </xf>
    <xf numFmtId="0" fontId="0" fillId="5" borderId="13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7" xfId="0" applyFill="1" applyBorder="1" applyAlignment="1">
      <alignment/>
    </xf>
    <xf numFmtId="0" fontId="0" fillId="6" borderId="17" xfId="0" applyFill="1" applyBorder="1" applyAlignment="1" quotePrefix="1">
      <alignment horizontal="left"/>
    </xf>
    <xf numFmtId="0" fontId="0" fillId="5" borderId="16" xfId="0" applyFill="1" applyBorder="1" applyAlignment="1">
      <alignment/>
    </xf>
    <xf numFmtId="0" fontId="0" fillId="3" borderId="23" xfId="0" applyFont="1" applyFill="1" applyBorder="1" applyAlignment="1" quotePrefix="1">
      <alignment horizontal="left" vertical="top" wrapText="1"/>
    </xf>
    <xf numFmtId="0" fontId="0" fillId="3" borderId="24" xfId="0" applyFont="1" applyFill="1" applyBorder="1" applyAlignment="1" quotePrefix="1">
      <alignment horizontal="left" vertical="top" wrapText="1"/>
    </xf>
    <xf numFmtId="0" fontId="0" fillId="2" borderId="0" xfId="0" applyFill="1" applyBorder="1" applyAlignment="1" quotePrefix="1">
      <alignment horizontal="left"/>
    </xf>
    <xf numFmtId="0" fontId="0" fillId="3" borderId="7" xfId="0" applyFill="1" applyBorder="1" applyAlignment="1" quotePrefix="1">
      <alignment horizontal="left" vertical="top" wrapText="1"/>
    </xf>
    <xf numFmtId="0" fontId="0" fillId="3" borderId="21" xfId="0" applyFont="1" applyFill="1" applyBorder="1" applyAlignment="1" quotePrefix="1">
      <alignment horizontal="left" vertical="top" wrapText="1"/>
    </xf>
    <xf numFmtId="0" fontId="0" fillId="3" borderId="4" xfId="0" applyFont="1" applyFill="1" applyBorder="1" applyAlignment="1" quotePrefix="1">
      <alignment horizontal="left" vertical="top" wrapText="1"/>
    </xf>
    <xf numFmtId="0" fontId="0" fillId="3" borderId="5" xfId="0" applyFont="1" applyFill="1" applyBorder="1" applyAlignment="1" quotePrefix="1">
      <alignment horizontal="left" vertical="top" wrapText="1"/>
    </xf>
    <xf numFmtId="0" fontId="0" fillId="3" borderId="7" xfId="0" applyFont="1" applyFill="1" applyBorder="1" applyAlignment="1" quotePrefix="1">
      <alignment horizontal="left" vertical="top" wrapText="1"/>
    </xf>
    <xf numFmtId="0" fontId="0" fillId="3" borderId="24" xfId="0" applyFill="1" applyBorder="1" applyAlignment="1" quotePrefix="1">
      <alignment horizontal="left" vertical="top" wrapText="1"/>
    </xf>
    <xf numFmtId="0" fontId="0" fillId="0" borderId="7" xfId="0" applyFont="1" applyFill="1" applyBorder="1" applyAlignment="1" quotePrefix="1">
      <alignment horizontal="left" vertical="top" wrapText="1"/>
    </xf>
    <xf numFmtId="0" fontId="0" fillId="3" borderId="6" xfId="0" applyFont="1" applyFill="1" applyBorder="1" applyAlignment="1" quotePrefix="1">
      <alignment horizontal="left" vertical="top" wrapText="1"/>
    </xf>
    <xf numFmtId="0" fontId="5" fillId="5" borderId="3" xfId="0" applyFont="1" applyFill="1" applyBorder="1" applyAlignment="1" quotePrefix="1">
      <alignment horizontal="center" vertical="top" textRotation="180" wrapText="1"/>
    </xf>
    <xf numFmtId="0" fontId="5" fillId="2" borderId="3" xfId="0" applyFont="1" applyFill="1" applyBorder="1" applyAlignment="1" quotePrefix="1">
      <alignment horizontal="center" vertical="top" textRotation="180" wrapText="1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wrapText="1"/>
    </xf>
    <xf numFmtId="14" fontId="0" fillId="5" borderId="2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14" fontId="0" fillId="5" borderId="30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 vertical="top" wrapText="1"/>
    </xf>
    <xf numFmtId="0" fontId="0" fillId="3" borderId="18" xfId="0" applyNumberFormat="1" applyFill="1" applyBorder="1" applyAlignment="1">
      <alignment horizontal="center" vertical="top" wrapText="1"/>
    </xf>
    <xf numFmtId="0" fontId="0" fillId="3" borderId="7" xfId="0" applyNumberFormat="1" applyFill="1" applyBorder="1" applyAlignment="1">
      <alignment horizontal="center" vertical="top" wrapText="1"/>
    </xf>
    <xf numFmtId="14" fontId="6" fillId="2" borderId="2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1438275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333375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1438275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333375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1438275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333375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39" customWidth="1"/>
    <col min="2" max="2" width="20.7109375" style="39" customWidth="1"/>
    <col min="3" max="3" width="52.7109375" style="39" customWidth="1"/>
    <col min="4" max="4" width="9.140625" style="39" customWidth="1"/>
    <col min="5" max="5" width="11.421875" style="39" customWidth="1"/>
    <col min="6" max="6" width="9.140625" style="39" customWidth="1"/>
    <col min="7" max="7" width="11.421875" style="39" customWidth="1"/>
    <col min="8" max="8" width="9.140625" style="39" customWidth="1"/>
    <col min="9" max="9" width="11.421875" style="39" customWidth="1"/>
    <col min="10" max="16384" width="9.140625" style="39" customWidth="1"/>
  </cols>
  <sheetData>
    <row r="1" ht="4.5" customHeight="1"/>
    <row r="2" spans="2:9" ht="25.5">
      <c r="B2" s="98" t="s">
        <v>156</v>
      </c>
      <c r="C2" s="99"/>
      <c r="D2" s="100" t="s">
        <v>155</v>
      </c>
      <c r="E2" s="100"/>
      <c r="F2" s="100"/>
      <c r="G2" s="99"/>
      <c r="H2" s="99"/>
      <c r="I2" s="101"/>
    </row>
    <row r="3" spans="2:9" ht="12.75">
      <c r="B3" s="90" t="s">
        <v>229</v>
      </c>
      <c r="C3" s="150">
        <f>MAX(I6:I24)</f>
        <v>40133</v>
      </c>
      <c r="D3" s="91"/>
      <c r="E3" s="91"/>
      <c r="F3" s="91"/>
      <c r="G3" s="91"/>
      <c r="H3" s="93"/>
      <c r="I3" s="92"/>
    </row>
    <row r="4" spans="2:9" ht="12.75">
      <c r="B4" s="94"/>
      <c r="C4" s="95"/>
      <c r="D4" s="96" t="s">
        <v>36</v>
      </c>
      <c r="E4" s="97"/>
      <c r="F4" s="96" t="s">
        <v>37</v>
      </c>
      <c r="G4" s="97"/>
      <c r="H4" s="96" t="s">
        <v>38</v>
      </c>
      <c r="I4" s="97"/>
    </row>
    <row r="5" spans="2:9" ht="12.75">
      <c r="B5" s="90" t="s">
        <v>200</v>
      </c>
      <c r="C5" s="91" t="s">
        <v>39</v>
      </c>
      <c r="D5" s="90" t="s">
        <v>40</v>
      </c>
      <c r="E5" s="92" t="s">
        <v>41</v>
      </c>
      <c r="F5" s="93" t="s">
        <v>40</v>
      </c>
      <c r="G5" s="93" t="s">
        <v>41</v>
      </c>
      <c r="H5" s="90" t="s">
        <v>40</v>
      </c>
      <c r="I5" s="92" t="s">
        <v>41</v>
      </c>
    </row>
    <row r="6" spans="1:9" ht="12.75">
      <c r="A6" s="44"/>
      <c r="B6" s="142" t="str">
        <f>'BRU Gen'!$D$4</f>
        <v>KU-BRU-0000-00</v>
      </c>
      <c r="C6" s="143" t="s">
        <v>164</v>
      </c>
      <c r="D6" s="142" t="s">
        <v>55</v>
      </c>
      <c r="E6" s="144">
        <v>39356</v>
      </c>
      <c r="F6" s="145"/>
      <c r="G6" s="146"/>
      <c r="H6" s="142" t="s">
        <v>55</v>
      </c>
      <c r="I6" s="144">
        <v>39773</v>
      </c>
    </row>
    <row r="7" spans="1:9" ht="12.75">
      <c r="A7" s="44"/>
      <c r="B7" s="55" t="str">
        <f>'4 a'!$D$4</f>
        <v>KU-LKA-0000-01</v>
      </c>
      <c r="C7" s="54" t="s">
        <v>42</v>
      </c>
      <c r="D7" s="55" t="s">
        <v>55</v>
      </c>
      <c r="E7" s="102">
        <v>38217</v>
      </c>
      <c r="F7" s="34"/>
      <c r="G7" s="104"/>
      <c r="H7" s="55" t="s">
        <v>55</v>
      </c>
      <c r="I7" s="102">
        <v>39773</v>
      </c>
    </row>
    <row r="8" spans="1:9" ht="12.75">
      <c r="A8" s="44"/>
      <c r="B8" s="55" t="str">
        <f>'4 b1'!$D$4</f>
        <v>KU-LKA-0000-02</v>
      </c>
      <c r="C8" s="54" t="s">
        <v>115</v>
      </c>
      <c r="D8" s="55" t="s">
        <v>55</v>
      </c>
      <c r="E8" s="102">
        <v>38217</v>
      </c>
      <c r="F8" s="34"/>
      <c r="G8" s="104"/>
      <c r="H8" s="55" t="s">
        <v>55</v>
      </c>
      <c r="I8" s="102">
        <v>39773</v>
      </c>
    </row>
    <row r="9" spans="1:9" ht="12.75">
      <c r="A9" s="44"/>
      <c r="B9" s="55" t="str">
        <f>'4 b2'!$D$4</f>
        <v>KU-LKA-0000-03</v>
      </c>
      <c r="C9" s="54" t="s">
        <v>118</v>
      </c>
      <c r="D9" s="55" t="s">
        <v>55</v>
      </c>
      <c r="E9" s="102">
        <v>38217</v>
      </c>
      <c r="F9" s="34"/>
      <c r="G9" s="104"/>
      <c r="H9" s="55" t="s">
        <v>55</v>
      </c>
      <c r="I9" s="102">
        <v>39773</v>
      </c>
    </row>
    <row r="10" spans="1:9" ht="12.75">
      <c r="A10" s="44"/>
      <c r="B10" s="55" t="str">
        <f>'4 b3'!$D$4</f>
        <v>KU-LKA-0000-04</v>
      </c>
      <c r="C10" s="54" t="s">
        <v>117</v>
      </c>
      <c r="D10" s="55" t="s">
        <v>55</v>
      </c>
      <c r="E10" s="102">
        <v>38217</v>
      </c>
      <c r="F10" s="34"/>
      <c r="G10" s="104"/>
      <c r="H10" s="55" t="s">
        <v>55</v>
      </c>
      <c r="I10" s="102">
        <v>39773</v>
      </c>
    </row>
    <row r="11" spans="1:9" ht="12.75">
      <c r="A11" s="44"/>
      <c r="B11" s="55" t="str">
        <f>'4 b4'!$D$4</f>
        <v>KU-LKA-0000-05</v>
      </c>
      <c r="C11" s="54" t="s">
        <v>116</v>
      </c>
      <c r="D11" s="55" t="s">
        <v>55</v>
      </c>
      <c r="E11" s="102">
        <v>38217</v>
      </c>
      <c r="F11" s="34"/>
      <c r="G11" s="104"/>
      <c r="H11" s="55" t="s">
        <v>55</v>
      </c>
      <c r="I11" s="102">
        <v>39773</v>
      </c>
    </row>
    <row r="12" spans="1:9" ht="12.75">
      <c r="A12" s="44"/>
      <c r="B12" s="55" t="str">
        <f>'4 c1'!$D$4</f>
        <v>KU-LKA-0000-06</v>
      </c>
      <c r="C12" s="56" t="s">
        <v>123</v>
      </c>
      <c r="D12" s="55" t="s">
        <v>55</v>
      </c>
      <c r="E12" s="102">
        <v>38217</v>
      </c>
      <c r="F12" s="34"/>
      <c r="G12" s="104"/>
      <c r="H12" s="55" t="s">
        <v>55</v>
      </c>
      <c r="I12" s="102">
        <v>39773</v>
      </c>
    </row>
    <row r="13" spans="1:9" ht="12.75">
      <c r="A13" s="44"/>
      <c r="B13" s="55" t="str">
        <f>'4 c2'!$D$4</f>
        <v>KU-LKA-0000-07</v>
      </c>
      <c r="C13" s="54" t="s">
        <v>124</v>
      </c>
      <c r="D13" s="55" t="s">
        <v>55</v>
      </c>
      <c r="E13" s="102">
        <v>38217</v>
      </c>
      <c r="F13" s="34"/>
      <c r="G13" s="104"/>
      <c r="H13" s="55" t="s">
        <v>55</v>
      </c>
      <c r="I13" s="102">
        <v>39773</v>
      </c>
    </row>
    <row r="14" spans="1:9" ht="12.75">
      <c r="A14" s="44"/>
      <c r="B14" s="55" t="str">
        <f>'4 d1'!$D$4</f>
        <v>KU-LKA-0000-08</v>
      </c>
      <c r="C14" s="54" t="s">
        <v>125</v>
      </c>
      <c r="D14" s="55" t="s">
        <v>55</v>
      </c>
      <c r="E14" s="102">
        <v>38217</v>
      </c>
      <c r="F14" s="34"/>
      <c r="G14" s="104"/>
      <c r="H14" s="55" t="s">
        <v>55</v>
      </c>
      <c r="I14" s="102">
        <v>39773</v>
      </c>
    </row>
    <row r="15" spans="1:9" ht="12.75">
      <c r="A15" s="44"/>
      <c r="B15" s="55" t="str">
        <f>'4 d2'!$D$4</f>
        <v>KU-LKA-0000-09</v>
      </c>
      <c r="C15" s="54" t="s">
        <v>126</v>
      </c>
      <c r="D15" s="55" t="s">
        <v>55</v>
      </c>
      <c r="E15" s="102">
        <v>38217</v>
      </c>
      <c r="F15" s="34"/>
      <c r="G15" s="104"/>
      <c r="H15" s="55" t="s">
        <v>55</v>
      </c>
      <c r="I15" s="102">
        <v>39773</v>
      </c>
    </row>
    <row r="16" spans="1:9" ht="12.75">
      <c r="A16" s="44"/>
      <c r="B16" s="55" t="str">
        <f>'4 d3'!$D$4</f>
        <v>KU-LKA-0000-10</v>
      </c>
      <c r="C16" s="54" t="s">
        <v>127</v>
      </c>
      <c r="D16" s="55" t="s">
        <v>55</v>
      </c>
      <c r="E16" s="102">
        <v>38217</v>
      </c>
      <c r="F16" s="34"/>
      <c r="G16" s="104"/>
      <c r="H16" s="55" t="s">
        <v>55</v>
      </c>
      <c r="I16" s="102">
        <v>39773</v>
      </c>
    </row>
    <row r="17" spans="1:9" ht="12.75">
      <c r="A17" s="44"/>
      <c r="B17" s="55" t="str">
        <f>'4 d4'!$D$4</f>
        <v>KU-LKA-0000-11</v>
      </c>
      <c r="C17" s="54" t="s">
        <v>128</v>
      </c>
      <c r="D17" s="55" t="s">
        <v>55</v>
      </c>
      <c r="E17" s="102">
        <v>38217</v>
      </c>
      <c r="F17" s="34"/>
      <c r="G17" s="104"/>
      <c r="H17" s="55" t="s">
        <v>55</v>
      </c>
      <c r="I17" s="102">
        <v>39773</v>
      </c>
    </row>
    <row r="18" spans="1:9" ht="12.75">
      <c r="A18" s="44"/>
      <c r="B18" s="55" t="str">
        <f>'4 e'!$D$4</f>
        <v>KU-BRS-0000-01</v>
      </c>
      <c r="C18" s="54" t="s">
        <v>63</v>
      </c>
      <c r="D18" s="55" t="s">
        <v>55</v>
      </c>
      <c r="E18" s="102">
        <v>38217</v>
      </c>
      <c r="F18" s="34"/>
      <c r="G18" s="104"/>
      <c r="H18" s="55" t="s">
        <v>55</v>
      </c>
      <c r="I18" s="102">
        <v>39773</v>
      </c>
    </row>
    <row r="19" spans="1:9" ht="12.75">
      <c r="A19" s="44"/>
      <c r="B19" s="55" t="str">
        <f>'4 f'!$D$4</f>
        <v>KU-BRS-0000-02</v>
      </c>
      <c r="C19" s="57" t="s">
        <v>64</v>
      </c>
      <c r="D19" s="55" t="s">
        <v>55</v>
      </c>
      <c r="E19" s="102">
        <v>38217</v>
      </c>
      <c r="F19" s="34"/>
      <c r="G19" s="104"/>
      <c r="H19" s="55" t="s">
        <v>55</v>
      </c>
      <c r="I19" s="102">
        <v>39773</v>
      </c>
    </row>
    <row r="20" spans="1:9" ht="12.75">
      <c r="A20" s="44"/>
      <c r="B20" s="55" t="str">
        <f>'4 g'!$D$4</f>
        <v>KU-BRS-0000-03</v>
      </c>
      <c r="C20" s="57" t="s">
        <v>65</v>
      </c>
      <c r="D20" s="55" t="s">
        <v>55</v>
      </c>
      <c r="E20" s="102">
        <v>38217</v>
      </c>
      <c r="F20" s="34"/>
      <c r="G20" s="104"/>
      <c r="H20" s="55" t="s">
        <v>55</v>
      </c>
      <c r="I20" s="102">
        <v>39773</v>
      </c>
    </row>
    <row r="21" spans="1:9" ht="12.75">
      <c r="A21" s="44"/>
      <c r="B21" s="55" t="str">
        <f>'4 h'!$D$4</f>
        <v>KU-BRS-0000-04</v>
      </c>
      <c r="C21" s="57" t="s">
        <v>66</v>
      </c>
      <c r="D21" s="55" t="s">
        <v>55</v>
      </c>
      <c r="E21" s="102">
        <v>38217</v>
      </c>
      <c r="F21" s="34"/>
      <c r="G21" s="104"/>
      <c r="H21" s="55" t="s">
        <v>55</v>
      </c>
      <c r="I21" s="102">
        <v>39773</v>
      </c>
    </row>
    <row r="22" spans="1:9" ht="12.75">
      <c r="A22" s="44"/>
      <c r="B22" s="55" t="str">
        <f>'4 i'!$D$4</f>
        <v>KU-BRU-0000-01</v>
      </c>
      <c r="C22" s="57" t="s">
        <v>43</v>
      </c>
      <c r="D22" s="55" t="s">
        <v>55</v>
      </c>
      <c r="E22" s="102">
        <v>38217</v>
      </c>
      <c r="F22" s="34"/>
      <c r="G22" s="104"/>
      <c r="H22" s="55" t="s">
        <v>55</v>
      </c>
      <c r="I22" s="102">
        <v>39773</v>
      </c>
    </row>
    <row r="23" spans="1:9" ht="12.75">
      <c r="A23" s="44"/>
      <c r="B23" s="55" t="str">
        <f>'4 j'!$D$4</f>
        <v>KU-BRU-0000-02</v>
      </c>
      <c r="C23" s="54" t="s">
        <v>44</v>
      </c>
      <c r="D23" s="55" t="s">
        <v>55</v>
      </c>
      <c r="E23" s="102">
        <v>38217</v>
      </c>
      <c r="F23" s="34"/>
      <c r="G23" s="104"/>
      <c r="H23" s="55" t="s">
        <v>55</v>
      </c>
      <c r="I23" s="102">
        <v>39773</v>
      </c>
    </row>
    <row r="24" spans="1:9" ht="12.75">
      <c r="A24" s="44"/>
      <c r="B24" s="59" t="str">
        <f>'4 k'!$D$4</f>
        <v>KU-BRU-0000-03</v>
      </c>
      <c r="C24" s="58" t="s">
        <v>228</v>
      </c>
      <c r="D24" s="59" t="s">
        <v>55</v>
      </c>
      <c r="E24" s="103">
        <v>40133</v>
      </c>
      <c r="F24" s="60"/>
      <c r="G24" s="105"/>
      <c r="H24" s="59" t="s">
        <v>55</v>
      </c>
      <c r="I24" s="103">
        <v>40133</v>
      </c>
    </row>
    <row r="25" spans="2:9" ht="12.75">
      <c r="B25" s="61"/>
      <c r="E25" s="62"/>
      <c r="F25" s="53"/>
      <c r="G25" s="62"/>
      <c r="H25" s="53"/>
      <c r="I25" s="63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400" verticalDpi="400" orientation="portrait" paperSize="9" scale="65" r:id="rId1"/>
  <headerFooter alignWithMargins="0">
    <oddHeader>&amp;CArk: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41111111111111">
    <tabColor indexed="43"/>
    <pageSetUpPr fitToPage="1"/>
  </sheetPr>
  <dimension ref="A1:AI23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129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179</v>
      </c>
      <c r="E4" s="19" t="s">
        <v>180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25.5">
      <c r="A7" s="41"/>
      <c r="B7" s="23"/>
      <c r="C7" s="73">
        <v>1000</v>
      </c>
      <c r="D7" s="73" t="s">
        <v>111</v>
      </c>
      <c r="E7" s="74" t="s">
        <v>25</v>
      </c>
      <c r="F7" s="75" t="s">
        <v>12</v>
      </c>
      <c r="G7" s="75">
        <v>12</v>
      </c>
      <c r="H7" s="75" t="s">
        <v>158</v>
      </c>
      <c r="I7" s="75" t="s">
        <v>17</v>
      </c>
      <c r="J7" s="75" t="s">
        <v>15</v>
      </c>
      <c r="K7" s="75">
        <v>4</v>
      </c>
      <c r="L7" s="75" t="s">
        <v>15</v>
      </c>
      <c r="M7" s="75">
        <v>2</v>
      </c>
      <c r="N7" s="76">
        <v>0.5</v>
      </c>
      <c r="O7" s="73"/>
      <c r="P7" s="77"/>
      <c r="Q7" s="32"/>
    </row>
    <row r="8" spans="1:17" ht="25.5">
      <c r="A8" s="41"/>
      <c r="B8" s="23"/>
      <c r="C8" s="78">
        <v>1010</v>
      </c>
      <c r="D8" s="78" t="s">
        <v>61</v>
      </c>
      <c r="E8" s="137" t="s">
        <v>207</v>
      </c>
      <c r="F8" s="79" t="s">
        <v>12</v>
      </c>
      <c r="G8" s="79">
        <v>72</v>
      </c>
      <c r="H8" s="79" t="s">
        <v>158</v>
      </c>
      <c r="I8" s="79" t="s">
        <v>14</v>
      </c>
      <c r="J8" s="79" t="s">
        <v>15</v>
      </c>
      <c r="K8" s="79">
        <v>4</v>
      </c>
      <c r="L8" s="79" t="s">
        <v>15</v>
      </c>
      <c r="M8" s="79">
        <v>2</v>
      </c>
      <c r="N8" s="80">
        <v>0.5</v>
      </c>
      <c r="O8" s="78" t="s">
        <v>140</v>
      </c>
      <c r="P8" s="81"/>
      <c r="Q8" s="32"/>
    </row>
    <row r="9" spans="1:17" ht="12.75">
      <c r="A9" s="41"/>
      <c r="B9" s="23"/>
      <c r="C9" s="78">
        <v>1020</v>
      </c>
      <c r="D9" s="78" t="s">
        <v>59</v>
      </c>
      <c r="E9" s="130" t="s">
        <v>208</v>
      </c>
      <c r="F9" s="82" t="s">
        <v>12</v>
      </c>
      <c r="G9" s="82">
        <v>72</v>
      </c>
      <c r="H9" s="82" t="s">
        <v>17</v>
      </c>
      <c r="I9" s="82" t="s">
        <v>14</v>
      </c>
      <c r="J9" s="82" t="s">
        <v>15</v>
      </c>
      <c r="K9" s="82">
        <v>4</v>
      </c>
      <c r="L9" s="82" t="s">
        <v>15</v>
      </c>
      <c r="M9" s="82">
        <v>2</v>
      </c>
      <c r="N9" s="80">
        <v>0.5</v>
      </c>
      <c r="O9" s="78"/>
      <c r="P9" s="81"/>
      <c r="Q9" s="32"/>
    </row>
    <row r="10" spans="1:17" ht="25.5">
      <c r="A10" s="41"/>
      <c r="B10" s="23"/>
      <c r="C10" s="78">
        <v>1030</v>
      </c>
      <c r="D10" s="78" t="s">
        <v>112</v>
      </c>
      <c r="E10" s="130" t="s">
        <v>209</v>
      </c>
      <c r="F10" s="82" t="s">
        <v>12</v>
      </c>
      <c r="G10" s="82" t="s">
        <v>22</v>
      </c>
      <c r="H10" s="82" t="s">
        <v>158</v>
      </c>
      <c r="I10" s="82" t="s">
        <v>17</v>
      </c>
      <c r="J10" s="82" t="s">
        <v>15</v>
      </c>
      <c r="K10" s="82">
        <v>2</v>
      </c>
      <c r="L10" s="82" t="s">
        <v>15</v>
      </c>
      <c r="M10" s="82">
        <v>2</v>
      </c>
      <c r="N10" s="80">
        <v>0.5</v>
      </c>
      <c r="O10" s="78"/>
      <c r="P10" s="81"/>
      <c r="Q10" s="32"/>
    </row>
    <row r="11" spans="1:17" ht="12.75">
      <c r="A11" s="41"/>
      <c r="B11" s="23"/>
      <c r="C11" s="78">
        <v>1040</v>
      </c>
      <c r="D11" s="78" t="s">
        <v>60</v>
      </c>
      <c r="E11" s="130" t="s">
        <v>208</v>
      </c>
      <c r="F11" s="82" t="s">
        <v>12</v>
      </c>
      <c r="G11" s="82" t="s">
        <v>22</v>
      </c>
      <c r="H11" s="82" t="s">
        <v>17</v>
      </c>
      <c r="I11" s="82" t="s">
        <v>14</v>
      </c>
      <c r="J11" s="82" t="s">
        <v>15</v>
      </c>
      <c r="K11" s="82">
        <v>2</v>
      </c>
      <c r="L11" s="82" t="s">
        <v>15</v>
      </c>
      <c r="M11" s="82">
        <v>2</v>
      </c>
      <c r="N11" s="80">
        <v>0.5</v>
      </c>
      <c r="O11" s="78"/>
      <c r="P11" s="81"/>
      <c r="Q11" s="32"/>
    </row>
    <row r="12" spans="1:17" ht="12.75">
      <c r="A12" s="41"/>
      <c r="B12" s="2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32"/>
    </row>
    <row r="13" spans="1:35" ht="13.5" thickBot="1">
      <c r="A13" s="41"/>
      <c r="B13" s="24"/>
      <c r="C13" s="43"/>
      <c r="D13" s="43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5"/>
      <c r="P13" s="35"/>
      <c r="Q13" s="33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2.75">
      <c r="A14" s="38"/>
      <c r="B14" s="38"/>
      <c r="C14" s="38"/>
      <c r="D14" s="38"/>
      <c r="E14" s="38"/>
      <c r="F14" s="37"/>
      <c r="G14" s="38"/>
      <c r="H14" s="38"/>
      <c r="I14" s="38"/>
      <c r="J14" s="42"/>
      <c r="K14" s="44"/>
      <c r="L14" s="44"/>
      <c r="M14" s="44"/>
      <c r="N14" s="44"/>
      <c r="O14" s="38"/>
      <c r="P14" s="38"/>
      <c r="Q14" s="38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38"/>
      <c r="B15" s="38"/>
      <c r="C15" s="38"/>
      <c r="D15" s="38"/>
      <c r="E15" s="38"/>
      <c r="F15" s="38"/>
      <c r="G15" s="38"/>
      <c r="H15" s="38"/>
      <c r="I15" s="38"/>
      <c r="J15" s="42"/>
      <c r="K15" s="44"/>
      <c r="L15" s="44"/>
      <c r="M15" s="44"/>
      <c r="N15" s="44"/>
      <c r="O15" s="38"/>
      <c r="P15" s="38"/>
      <c r="Q15" s="38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17" ht="12.75">
      <c r="A16" s="38"/>
      <c r="B16" s="38"/>
      <c r="C16" s="38"/>
      <c r="D16" s="38"/>
      <c r="E16" s="37" t="s">
        <v>45</v>
      </c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O21" s="38"/>
      <c r="P21" s="38"/>
      <c r="Q21" s="38"/>
    </row>
    <row r="22" ht="12.75">
      <c r="O22" s="38"/>
    </row>
    <row r="23" ht="12.75">
      <c r="O23" s="38"/>
    </row>
  </sheetData>
  <hyperlinks>
    <hyperlink ref="E16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411111111111112">
    <tabColor indexed="43"/>
    <pageSetUpPr fitToPage="1"/>
  </sheetPr>
  <dimension ref="A1:AI23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130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181</v>
      </c>
      <c r="E4" s="19" t="s">
        <v>182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25.5">
      <c r="A7" s="41"/>
      <c r="B7" s="23"/>
      <c r="C7" s="73">
        <v>1000</v>
      </c>
      <c r="D7" s="73" t="s">
        <v>133</v>
      </c>
      <c r="E7" s="74" t="s">
        <v>25</v>
      </c>
      <c r="F7" s="75" t="s">
        <v>12</v>
      </c>
      <c r="G7" s="75">
        <v>12</v>
      </c>
      <c r="H7" s="75" t="s">
        <v>158</v>
      </c>
      <c r="I7" s="75" t="s">
        <v>17</v>
      </c>
      <c r="J7" s="75" t="s">
        <v>15</v>
      </c>
      <c r="K7" s="75">
        <v>4</v>
      </c>
      <c r="L7" s="75" t="s">
        <v>15</v>
      </c>
      <c r="M7" s="75">
        <v>2</v>
      </c>
      <c r="N7" s="76">
        <v>0.5</v>
      </c>
      <c r="O7" s="73"/>
      <c r="P7" s="77"/>
      <c r="Q7" s="32"/>
    </row>
    <row r="8" spans="1:17" ht="25.5">
      <c r="A8" s="41"/>
      <c r="B8" s="23"/>
      <c r="C8" s="78">
        <v>1010</v>
      </c>
      <c r="D8" s="78" t="s">
        <v>110</v>
      </c>
      <c r="E8" s="78" t="s">
        <v>23</v>
      </c>
      <c r="F8" s="82" t="s">
        <v>12</v>
      </c>
      <c r="G8" s="82">
        <v>72</v>
      </c>
      <c r="H8" s="82" t="s">
        <v>158</v>
      </c>
      <c r="I8" s="82" t="s">
        <v>14</v>
      </c>
      <c r="J8" s="82" t="s">
        <v>15</v>
      </c>
      <c r="K8" s="82">
        <v>4</v>
      </c>
      <c r="L8" s="82" t="s">
        <v>15</v>
      </c>
      <c r="M8" s="82">
        <v>2</v>
      </c>
      <c r="N8" s="80">
        <v>0.5</v>
      </c>
      <c r="O8" s="78"/>
      <c r="P8" s="81"/>
      <c r="Q8" s="32"/>
    </row>
    <row r="9" spans="1:17" ht="12.75">
      <c r="A9" s="41"/>
      <c r="B9" s="23"/>
      <c r="C9" s="78">
        <v>1020</v>
      </c>
      <c r="D9" s="78" t="s">
        <v>59</v>
      </c>
      <c r="E9" s="78" t="s">
        <v>24</v>
      </c>
      <c r="F9" s="82" t="s">
        <v>12</v>
      </c>
      <c r="G9" s="82">
        <v>72</v>
      </c>
      <c r="H9" s="82" t="s">
        <v>17</v>
      </c>
      <c r="I9" s="82" t="s">
        <v>14</v>
      </c>
      <c r="J9" s="82" t="s">
        <v>15</v>
      </c>
      <c r="K9" s="82">
        <v>4</v>
      </c>
      <c r="L9" s="82" t="s">
        <v>15</v>
      </c>
      <c r="M9" s="82">
        <v>2</v>
      </c>
      <c r="N9" s="80">
        <v>0.5</v>
      </c>
      <c r="O9" s="78"/>
      <c r="P9" s="81"/>
      <c r="Q9" s="32"/>
    </row>
    <row r="10" spans="1:17" ht="25.5">
      <c r="A10" s="41"/>
      <c r="B10" s="23"/>
      <c r="C10" s="78">
        <v>1030</v>
      </c>
      <c r="D10" s="78" t="s">
        <v>134</v>
      </c>
      <c r="E10" s="78" t="s">
        <v>25</v>
      </c>
      <c r="F10" s="82" t="s">
        <v>12</v>
      </c>
      <c r="G10" s="82" t="s">
        <v>22</v>
      </c>
      <c r="H10" s="82" t="s">
        <v>158</v>
      </c>
      <c r="I10" s="82" t="s">
        <v>17</v>
      </c>
      <c r="J10" s="82" t="s">
        <v>15</v>
      </c>
      <c r="K10" s="82">
        <v>2</v>
      </c>
      <c r="L10" s="82" t="s">
        <v>15</v>
      </c>
      <c r="M10" s="82">
        <v>2</v>
      </c>
      <c r="N10" s="80">
        <v>0.5</v>
      </c>
      <c r="O10" s="78"/>
      <c r="P10" s="81"/>
      <c r="Q10" s="32"/>
    </row>
    <row r="11" spans="1:17" ht="12.75">
      <c r="A11" s="41"/>
      <c r="B11" s="23"/>
      <c r="C11" s="78">
        <v>1040</v>
      </c>
      <c r="D11" s="78" t="s">
        <v>60</v>
      </c>
      <c r="E11" s="78" t="s">
        <v>24</v>
      </c>
      <c r="F11" s="82" t="s">
        <v>12</v>
      </c>
      <c r="G11" s="82" t="s">
        <v>22</v>
      </c>
      <c r="H11" s="82" t="s">
        <v>17</v>
      </c>
      <c r="I11" s="82" t="s">
        <v>14</v>
      </c>
      <c r="J11" s="82" t="s">
        <v>15</v>
      </c>
      <c r="K11" s="82">
        <v>2</v>
      </c>
      <c r="L11" s="82" t="s">
        <v>15</v>
      </c>
      <c r="M11" s="82">
        <v>2</v>
      </c>
      <c r="N11" s="80">
        <v>0.5</v>
      </c>
      <c r="O11" s="78"/>
      <c r="P11" s="81"/>
      <c r="Q11" s="32"/>
    </row>
    <row r="12" spans="1:17" ht="12.75">
      <c r="A12" s="41"/>
      <c r="B12" s="2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32"/>
    </row>
    <row r="13" spans="1:35" ht="13.5" thickBot="1">
      <c r="A13" s="41"/>
      <c r="B13" s="24"/>
      <c r="C13" s="43"/>
      <c r="D13" s="43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5"/>
      <c r="P13" s="35"/>
      <c r="Q13" s="33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2.75">
      <c r="A14" s="38"/>
      <c r="B14" s="38"/>
      <c r="C14" s="38"/>
      <c r="D14" s="38"/>
      <c r="E14" s="38"/>
      <c r="F14" s="37"/>
      <c r="G14" s="38"/>
      <c r="H14" s="38"/>
      <c r="I14" s="38"/>
      <c r="J14" s="42"/>
      <c r="K14" s="44"/>
      <c r="L14" s="44"/>
      <c r="M14" s="44"/>
      <c r="N14" s="44"/>
      <c r="O14" s="38"/>
      <c r="P14" s="38"/>
      <c r="Q14" s="38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38"/>
      <c r="B15" s="38"/>
      <c r="C15" s="38"/>
      <c r="D15" s="38"/>
      <c r="E15" s="38"/>
      <c r="F15" s="38"/>
      <c r="G15" s="38"/>
      <c r="H15" s="38"/>
      <c r="I15" s="38"/>
      <c r="J15" s="42"/>
      <c r="K15" s="44"/>
      <c r="L15" s="44"/>
      <c r="M15" s="44"/>
      <c r="N15" s="44"/>
      <c r="O15" s="38"/>
      <c r="P15" s="38"/>
      <c r="Q15" s="38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17" ht="12.75">
      <c r="A16" s="38"/>
      <c r="B16" s="38"/>
      <c r="C16" s="38"/>
      <c r="D16" s="38"/>
      <c r="E16" s="37" t="s">
        <v>45</v>
      </c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O21" s="38"/>
      <c r="P21" s="38"/>
      <c r="Q21" s="38"/>
    </row>
    <row r="22" ht="12.75">
      <c r="O22" s="38"/>
    </row>
    <row r="23" ht="12.75">
      <c r="O23" s="38"/>
    </row>
  </sheetData>
  <hyperlinks>
    <hyperlink ref="E16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4111111111111121">
    <tabColor indexed="43"/>
    <pageSetUpPr fitToPage="1"/>
  </sheetPr>
  <dimension ref="A1:AI23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131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183</v>
      </c>
      <c r="E4" s="19" t="s">
        <v>184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25.5">
      <c r="A7" s="41"/>
      <c r="B7" s="23"/>
      <c r="C7" s="73">
        <v>1000</v>
      </c>
      <c r="D7" s="73" t="s">
        <v>139</v>
      </c>
      <c r="E7" s="74" t="s">
        <v>25</v>
      </c>
      <c r="F7" s="75" t="s">
        <v>12</v>
      </c>
      <c r="G7" s="75">
        <v>12</v>
      </c>
      <c r="H7" s="75" t="s">
        <v>158</v>
      </c>
      <c r="I7" s="75" t="s">
        <v>17</v>
      </c>
      <c r="J7" s="75" t="s">
        <v>15</v>
      </c>
      <c r="K7" s="75">
        <v>4</v>
      </c>
      <c r="L7" s="75" t="s">
        <v>15</v>
      </c>
      <c r="M7" s="75">
        <v>2</v>
      </c>
      <c r="N7" s="76">
        <v>0.5</v>
      </c>
      <c r="O7" s="73"/>
      <c r="P7" s="77"/>
      <c r="Q7" s="32"/>
    </row>
    <row r="8" spans="1:17" ht="25.5">
      <c r="A8" s="41"/>
      <c r="B8" s="23"/>
      <c r="C8" s="78">
        <v>1010</v>
      </c>
      <c r="D8" s="78" t="s">
        <v>138</v>
      </c>
      <c r="E8" s="130" t="s">
        <v>210</v>
      </c>
      <c r="F8" s="82" t="s">
        <v>12</v>
      </c>
      <c r="G8" s="82">
        <v>72</v>
      </c>
      <c r="H8" s="82" t="s">
        <v>158</v>
      </c>
      <c r="I8" s="82" t="s">
        <v>14</v>
      </c>
      <c r="J8" s="82" t="s">
        <v>15</v>
      </c>
      <c r="K8" s="82">
        <v>4</v>
      </c>
      <c r="L8" s="82" t="s">
        <v>15</v>
      </c>
      <c r="M8" s="82">
        <v>2</v>
      </c>
      <c r="N8" s="80">
        <v>0.5</v>
      </c>
      <c r="O8" s="78"/>
      <c r="P8" s="81"/>
      <c r="Q8" s="32"/>
    </row>
    <row r="9" spans="1:17" ht="12.75">
      <c r="A9" s="41"/>
      <c r="B9" s="23"/>
      <c r="C9" s="78">
        <v>1020</v>
      </c>
      <c r="D9" s="78" t="s">
        <v>59</v>
      </c>
      <c r="E9" s="130" t="s">
        <v>208</v>
      </c>
      <c r="F9" s="82" t="s">
        <v>12</v>
      </c>
      <c r="G9" s="82">
        <v>72</v>
      </c>
      <c r="H9" s="82" t="s">
        <v>17</v>
      </c>
      <c r="I9" s="82" t="s">
        <v>14</v>
      </c>
      <c r="J9" s="82" t="s">
        <v>15</v>
      </c>
      <c r="K9" s="82">
        <v>4</v>
      </c>
      <c r="L9" s="82" t="s">
        <v>15</v>
      </c>
      <c r="M9" s="82">
        <v>2</v>
      </c>
      <c r="N9" s="80">
        <v>0.5</v>
      </c>
      <c r="O9" s="78"/>
      <c r="P9" s="81"/>
      <c r="Q9" s="32"/>
    </row>
    <row r="10" spans="1:17" ht="25.5">
      <c r="A10" s="41"/>
      <c r="B10" s="23"/>
      <c r="C10" s="78">
        <v>1030</v>
      </c>
      <c r="D10" s="78" t="s">
        <v>137</v>
      </c>
      <c r="E10" s="130" t="s">
        <v>209</v>
      </c>
      <c r="F10" s="82" t="s">
        <v>12</v>
      </c>
      <c r="G10" s="82" t="s">
        <v>22</v>
      </c>
      <c r="H10" s="82" t="s">
        <v>158</v>
      </c>
      <c r="I10" s="82" t="s">
        <v>17</v>
      </c>
      <c r="J10" s="82" t="s">
        <v>15</v>
      </c>
      <c r="K10" s="82">
        <v>2</v>
      </c>
      <c r="L10" s="82" t="s">
        <v>15</v>
      </c>
      <c r="M10" s="82">
        <v>2</v>
      </c>
      <c r="N10" s="80">
        <v>0.5</v>
      </c>
      <c r="O10" s="78"/>
      <c r="P10" s="81"/>
      <c r="Q10" s="32"/>
    </row>
    <row r="11" spans="1:17" ht="12.75">
      <c r="A11" s="41"/>
      <c r="B11" s="23"/>
      <c r="C11" s="78">
        <v>1040</v>
      </c>
      <c r="D11" s="78" t="s">
        <v>60</v>
      </c>
      <c r="E11" s="130" t="s">
        <v>208</v>
      </c>
      <c r="F11" s="82" t="s">
        <v>12</v>
      </c>
      <c r="G11" s="82" t="s">
        <v>22</v>
      </c>
      <c r="H11" s="82" t="s">
        <v>17</v>
      </c>
      <c r="I11" s="82" t="s">
        <v>14</v>
      </c>
      <c r="J11" s="82" t="s">
        <v>15</v>
      </c>
      <c r="K11" s="82">
        <v>2</v>
      </c>
      <c r="L11" s="82" t="s">
        <v>15</v>
      </c>
      <c r="M11" s="82">
        <v>2</v>
      </c>
      <c r="N11" s="80">
        <v>0.5</v>
      </c>
      <c r="O11" s="78"/>
      <c r="P11" s="81"/>
      <c r="Q11" s="32"/>
    </row>
    <row r="12" spans="1:17" ht="12.75">
      <c r="A12" s="41"/>
      <c r="B12" s="2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32"/>
    </row>
    <row r="13" spans="1:35" ht="13.5" thickBot="1">
      <c r="A13" s="41"/>
      <c r="B13" s="24"/>
      <c r="C13" s="43"/>
      <c r="D13" s="43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5"/>
      <c r="P13" s="35"/>
      <c r="Q13" s="33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2.75">
      <c r="A14" s="38"/>
      <c r="B14" s="38"/>
      <c r="C14" s="38"/>
      <c r="D14" s="38"/>
      <c r="E14" s="38"/>
      <c r="F14" s="37"/>
      <c r="G14" s="38"/>
      <c r="H14" s="38"/>
      <c r="I14" s="38"/>
      <c r="J14" s="42"/>
      <c r="K14" s="44"/>
      <c r="L14" s="44"/>
      <c r="M14" s="44"/>
      <c r="N14" s="44"/>
      <c r="O14" s="38"/>
      <c r="P14" s="38"/>
      <c r="Q14" s="38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38"/>
      <c r="B15" s="38"/>
      <c r="C15" s="38"/>
      <c r="D15" s="38"/>
      <c r="E15" s="38"/>
      <c r="F15" s="38"/>
      <c r="G15" s="38"/>
      <c r="H15" s="38"/>
      <c r="I15" s="38"/>
      <c r="J15" s="42"/>
      <c r="K15" s="44"/>
      <c r="L15" s="44"/>
      <c r="M15" s="44"/>
      <c r="N15" s="44"/>
      <c r="O15" s="38"/>
      <c r="P15" s="38"/>
      <c r="Q15" s="38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17" ht="12.75">
      <c r="A16" s="38"/>
      <c r="B16" s="38"/>
      <c r="C16" s="38"/>
      <c r="D16" s="38"/>
      <c r="E16" s="37" t="s">
        <v>45</v>
      </c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O21" s="38"/>
      <c r="P21" s="38"/>
      <c r="Q21" s="38"/>
    </row>
    <row r="22" ht="12.75">
      <c r="O22" s="38"/>
    </row>
    <row r="23" ht="12.75">
      <c r="O23" s="38"/>
    </row>
  </sheetData>
  <hyperlinks>
    <hyperlink ref="E16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41111111111111211">
    <tabColor indexed="43"/>
    <pageSetUpPr fitToPage="1"/>
  </sheetPr>
  <dimension ref="A1:AI23"/>
  <sheetViews>
    <sheetView workbookViewId="0" topLeftCell="A1">
      <selection activeCell="C18" sqref="C18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132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131" t="s">
        <v>185</v>
      </c>
      <c r="E4" s="19" t="s">
        <v>186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73">
        <v>1000</v>
      </c>
      <c r="D7" s="73" t="s">
        <v>135</v>
      </c>
      <c r="E7" s="129" t="s">
        <v>201</v>
      </c>
      <c r="F7" s="75" t="s">
        <v>21</v>
      </c>
      <c r="G7" s="75">
        <v>12</v>
      </c>
      <c r="H7" s="75" t="s">
        <v>158</v>
      </c>
      <c r="I7" s="75" t="s">
        <v>17</v>
      </c>
      <c r="J7" s="75" t="s">
        <v>15</v>
      </c>
      <c r="K7" s="75">
        <v>4</v>
      </c>
      <c r="L7" s="75" t="s">
        <v>15</v>
      </c>
      <c r="M7" s="75">
        <v>2</v>
      </c>
      <c r="N7" s="76">
        <v>0.5</v>
      </c>
      <c r="O7" s="73"/>
      <c r="P7" s="77"/>
      <c r="Q7" s="32"/>
    </row>
    <row r="8" spans="1:17" ht="25.5">
      <c r="A8" s="41"/>
      <c r="B8" s="23"/>
      <c r="C8" s="78">
        <v>1010</v>
      </c>
      <c r="D8" s="78" t="s">
        <v>62</v>
      </c>
      <c r="E8" s="130" t="s">
        <v>211</v>
      </c>
      <c r="F8" s="82" t="s">
        <v>12</v>
      </c>
      <c r="G8" s="82">
        <v>72</v>
      </c>
      <c r="H8" s="82" t="s">
        <v>158</v>
      </c>
      <c r="I8" s="82" t="s">
        <v>14</v>
      </c>
      <c r="J8" s="82" t="s">
        <v>15</v>
      </c>
      <c r="K8" s="82">
        <v>4</v>
      </c>
      <c r="L8" s="82" t="s">
        <v>15</v>
      </c>
      <c r="M8" s="82">
        <v>2</v>
      </c>
      <c r="N8" s="80">
        <v>0.5</v>
      </c>
      <c r="O8" s="78"/>
      <c r="P8" s="81"/>
      <c r="Q8" s="32"/>
    </row>
    <row r="9" spans="1:17" ht="12.75">
      <c r="A9" s="41"/>
      <c r="B9" s="23"/>
      <c r="C9" s="78">
        <v>1020</v>
      </c>
      <c r="D9" s="78" t="s">
        <v>59</v>
      </c>
      <c r="E9" s="130" t="s">
        <v>208</v>
      </c>
      <c r="F9" s="82" t="s">
        <v>12</v>
      </c>
      <c r="G9" s="82">
        <v>72</v>
      </c>
      <c r="H9" s="82" t="s">
        <v>17</v>
      </c>
      <c r="I9" s="82" t="s">
        <v>14</v>
      </c>
      <c r="J9" s="82" t="s">
        <v>15</v>
      </c>
      <c r="K9" s="82">
        <v>4</v>
      </c>
      <c r="L9" s="82" t="s">
        <v>15</v>
      </c>
      <c r="M9" s="82">
        <v>2</v>
      </c>
      <c r="N9" s="80">
        <v>0.5</v>
      </c>
      <c r="O9" s="78"/>
      <c r="P9" s="81"/>
      <c r="Q9" s="32"/>
    </row>
    <row r="10" spans="1:17" ht="12.75">
      <c r="A10" s="41"/>
      <c r="B10" s="23"/>
      <c r="C10" s="78">
        <v>1030</v>
      </c>
      <c r="D10" s="78" t="s">
        <v>136</v>
      </c>
      <c r="E10" s="130" t="s">
        <v>201</v>
      </c>
      <c r="F10" s="82" t="s">
        <v>21</v>
      </c>
      <c r="G10" s="82" t="s">
        <v>22</v>
      </c>
      <c r="H10" s="82" t="s">
        <v>158</v>
      </c>
      <c r="I10" s="82" t="s">
        <v>17</v>
      </c>
      <c r="J10" s="82" t="s">
        <v>15</v>
      </c>
      <c r="K10" s="82">
        <v>2</v>
      </c>
      <c r="L10" s="82" t="s">
        <v>15</v>
      </c>
      <c r="M10" s="82">
        <v>2</v>
      </c>
      <c r="N10" s="80">
        <v>0.5</v>
      </c>
      <c r="O10" s="78"/>
      <c r="P10" s="81"/>
      <c r="Q10" s="32"/>
    </row>
    <row r="11" spans="1:17" ht="12.75">
      <c r="A11" s="41"/>
      <c r="B11" s="23"/>
      <c r="C11" s="78">
        <v>1040</v>
      </c>
      <c r="D11" s="78" t="s">
        <v>60</v>
      </c>
      <c r="E11" s="130" t="s">
        <v>208</v>
      </c>
      <c r="F11" s="82" t="s">
        <v>21</v>
      </c>
      <c r="G11" s="82" t="s">
        <v>22</v>
      </c>
      <c r="H11" s="82" t="s">
        <v>17</v>
      </c>
      <c r="I11" s="82" t="s">
        <v>14</v>
      </c>
      <c r="J11" s="82" t="s">
        <v>15</v>
      </c>
      <c r="K11" s="82">
        <v>2</v>
      </c>
      <c r="L11" s="82" t="s">
        <v>15</v>
      </c>
      <c r="M11" s="82">
        <v>2</v>
      </c>
      <c r="N11" s="80">
        <v>0.5</v>
      </c>
      <c r="O11" s="78"/>
      <c r="P11" s="81"/>
      <c r="Q11" s="32"/>
    </row>
    <row r="12" spans="1:17" ht="12.75">
      <c r="A12" s="41"/>
      <c r="B12" s="2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32"/>
    </row>
    <row r="13" spans="1:35" ht="13.5" thickBot="1">
      <c r="A13" s="41"/>
      <c r="B13" s="24"/>
      <c r="C13" s="43"/>
      <c r="D13" s="43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5"/>
      <c r="P13" s="35"/>
      <c r="Q13" s="33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2.75">
      <c r="A14" s="38"/>
      <c r="B14" s="38"/>
      <c r="C14" s="38"/>
      <c r="D14" s="38"/>
      <c r="E14" s="38"/>
      <c r="F14" s="37"/>
      <c r="G14" s="38"/>
      <c r="H14" s="38"/>
      <c r="I14" s="38"/>
      <c r="J14" s="42"/>
      <c r="K14" s="44"/>
      <c r="L14" s="44"/>
      <c r="M14" s="44"/>
      <c r="N14" s="44"/>
      <c r="O14" s="38"/>
      <c r="P14" s="38"/>
      <c r="Q14" s="38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38"/>
      <c r="B15" s="38"/>
      <c r="C15" s="38"/>
      <c r="D15" s="38"/>
      <c r="E15" s="38"/>
      <c r="F15" s="38"/>
      <c r="G15" s="38"/>
      <c r="H15" s="38"/>
      <c r="I15" s="38"/>
      <c r="J15" s="42"/>
      <c r="K15" s="44"/>
      <c r="L15" s="44"/>
      <c r="M15" s="44"/>
      <c r="N15" s="44"/>
      <c r="O15" s="38"/>
      <c r="P15" s="38"/>
      <c r="Q15" s="38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17" ht="12.75">
      <c r="A16" s="38"/>
      <c r="B16" s="38"/>
      <c r="C16" s="38"/>
      <c r="D16" s="38"/>
      <c r="E16" s="37" t="s">
        <v>45</v>
      </c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O21" s="38"/>
      <c r="P21" s="38"/>
      <c r="Q21" s="38"/>
    </row>
    <row r="22" ht="12.75">
      <c r="O22" s="38"/>
    </row>
    <row r="23" ht="12.75">
      <c r="O23" s="38"/>
    </row>
  </sheetData>
  <hyperlinks>
    <hyperlink ref="E16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4111111111111">
    <tabColor indexed="43"/>
    <pageSetUpPr fitToPage="1"/>
  </sheetPr>
  <dimension ref="A1:AI28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30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131" t="s">
        <v>187</v>
      </c>
      <c r="E4" s="19" t="s">
        <v>188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38.25">
      <c r="A7" s="41"/>
      <c r="B7" s="23"/>
      <c r="C7" s="7">
        <v>1000</v>
      </c>
      <c r="D7" s="7" t="s">
        <v>70</v>
      </c>
      <c r="E7" s="7" t="s">
        <v>73</v>
      </c>
      <c r="F7" s="6" t="s">
        <v>12</v>
      </c>
      <c r="G7" s="6">
        <v>72</v>
      </c>
      <c r="H7" s="6" t="s">
        <v>158</v>
      </c>
      <c r="I7" s="6" t="s">
        <v>14</v>
      </c>
      <c r="J7" s="6" t="s">
        <v>15</v>
      </c>
      <c r="K7" s="6">
        <v>4</v>
      </c>
      <c r="L7" s="6" t="s">
        <v>15</v>
      </c>
      <c r="M7" s="6">
        <v>2</v>
      </c>
      <c r="N7" s="45">
        <v>2</v>
      </c>
      <c r="O7" s="7"/>
      <c r="P7" s="8"/>
      <c r="Q7" s="32"/>
    </row>
    <row r="8" spans="1:17" ht="12.75">
      <c r="A8" s="41"/>
      <c r="B8" s="23"/>
      <c r="C8" s="11">
        <v>1010</v>
      </c>
      <c r="D8" s="11" t="s">
        <v>72</v>
      </c>
      <c r="E8" s="11" t="s">
        <v>71</v>
      </c>
      <c r="F8" s="10" t="s">
        <v>12</v>
      </c>
      <c r="G8" s="10">
        <v>72</v>
      </c>
      <c r="H8" s="10" t="s">
        <v>158</v>
      </c>
      <c r="I8" s="10" t="s">
        <v>14</v>
      </c>
      <c r="J8" s="10" t="s">
        <v>15</v>
      </c>
      <c r="K8" s="10">
        <v>4</v>
      </c>
      <c r="L8" s="10" t="s">
        <v>15</v>
      </c>
      <c r="M8" s="10">
        <v>2</v>
      </c>
      <c r="N8" s="46">
        <v>2</v>
      </c>
      <c r="O8" s="11"/>
      <c r="P8" s="12"/>
      <c r="Q8" s="32"/>
    </row>
    <row r="9" spans="1:17" ht="12.75">
      <c r="A9" s="41"/>
      <c r="B9" s="23"/>
      <c r="C9" s="11">
        <v>1020</v>
      </c>
      <c r="D9" s="11" t="s">
        <v>94</v>
      </c>
      <c r="E9" s="11" t="s">
        <v>143</v>
      </c>
      <c r="F9" s="10" t="s">
        <v>12</v>
      </c>
      <c r="G9" s="10">
        <v>72</v>
      </c>
      <c r="H9" s="10" t="s">
        <v>158</v>
      </c>
      <c r="I9" s="10" t="s">
        <v>14</v>
      </c>
      <c r="J9" s="10" t="s">
        <v>15</v>
      </c>
      <c r="K9" s="10">
        <v>4</v>
      </c>
      <c r="L9" s="10" t="s">
        <v>15</v>
      </c>
      <c r="M9" s="10">
        <v>2</v>
      </c>
      <c r="N9" s="46">
        <v>1</v>
      </c>
      <c r="O9" s="11"/>
      <c r="P9" s="12"/>
      <c r="Q9" s="32"/>
    </row>
    <row r="10" spans="1:17" ht="12.75">
      <c r="A10" s="41"/>
      <c r="B10" s="23"/>
      <c r="C10" s="11">
        <v>1030</v>
      </c>
      <c r="D10" s="11" t="s">
        <v>147</v>
      </c>
      <c r="E10" s="11" t="s">
        <v>144</v>
      </c>
      <c r="F10" s="10" t="s">
        <v>12</v>
      </c>
      <c r="G10" s="10">
        <v>72</v>
      </c>
      <c r="H10" s="10" t="s">
        <v>158</v>
      </c>
      <c r="I10" s="10" t="s">
        <v>14</v>
      </c>
      <c r="J10" s="10" t="s">
        <v>15</v>
      </c>
      <c r="K10" s="10">
        <v>4</v>
      </c>
      <c r="L10" s="10" t="s">
        <v>15</v>
      </c>
      <c r="M10" s="10">
        <v>2</v>
      </c>
      <c r="N10" s="46">
        <v>2</v>
      </c>
      <c r="O10" s="11"/>
      <c r="P10" s="12"/>
      <c r="Q10" s="32"/>
    </row>
    <row r="11" spans="1:17" ht="12.75">
      <c r="A11" s="41"/>
      <c r="B11" s="23"/>
      <c r="C11" s="11">
        <v>1040</v>
      </c>
      <c r="D11" s="11" t="s">
        <v>93</v>
      </c>
      <c r="E11" s="11" t="s">
        <v>145</v>
      </c>
      <c r="F11" s="10" t="s">
        <v>12</v>
      </c>
      <c r="G11" s="10">
        <v>72</v>
      </c>
      <c r="H11" s="10" t="s">
        <v>158</v>
      </c>
      <c r="I11" s="10" t="s">
        <v>14</v>
      </c>
      <c r="J11" s="10" t="s">
        <v>15</v>
      </c>
      <c r="K11" s="10">
        <v>4</v>
      </c>
      <c r="L11" s="10" t="s">
        <v>15</v>
      </c>
      <c r="M11" s="10">
        <v>2</v>
      </c>
      <c r="N11" s="46">
        <v>1</v>
      </c>
      <c r="O11" s="11"/>
      <c r="P11" s="12"/>
      <c r="Q11" s="32"/>
    </row>
    <row r="12" spans="1:17" ht="12.75">
      <c r="A12" s="41"/>
      <c r="B12" s="23"/>
      <c r="C12" s="11">
        <v>1050</v>
      </c>
      <c r="D12" s="11" t="s">
        <v>148</v>
      </c>
      <c r="E12" s="11" t="s">
        <v>146</v>
      </c>
      <c r="F12" s="10" t="s">
        <v>12</v>
      </c>
      <c r="G12" s="10">
        <v>72</v>
      </c>
      <c r="H12" s="10" t="s">
        <v>158</v>
      </c>
      <c r="I12" s="10" t="s">
        <v>14</v>
      </c>
      <c r="J12" s="10" t="s">
        <v>15</v>
      </c>
      <c r="K12" s="10">
        <v>4</v>
      </c>
      <c r="L12" s="10" t="s">
        <v>15</v>
      </c>
      <c r="M12" s="10">
        <v>2</v>
      </c>
      <c r="N12" s="46">
        <v>2</v>
      </c>
      <c r="O12" s="11"/>
      <c r="P12" s="12"/>
      <c r="Q12" s="32"/>
    </row>
    <row r="13" spans="1:17" ht="12.75">
      <c r="A13" s="41"/>
      <c r="B13" s="23"/>
      <c r="C13" s="11">
        <v>1060</v>
      </c>
      <c r="D13" s="11" t="s">
        <v>95</v>
      </c>
      <c r="E13" s="11" t="s">
        <v>69</v>
      </c>
      <c r="F13" s="10" t="s">
        <v>12</v>
      </c>
      <c r="G13" s="10">
        <v>72</v>
      </c>
      <c r="H13" s="10" t="s">
        <v>17</v>
      </c>
      <c r="I13" s="10" t="s">
        <v>14</v>
      </c>
      <c r="J13" s="10" t="s">
        <v>15</v>
      </c>
      <c r="K13" s="10">
        <v>4</v>
      </c>
      <c r="L13" s="10" t="s">
        <v>15</v>
      </c>
      <c r="M13" s="10">
        <v>2</v>
      </c>
      <c r="N13" s="46">
        <v>1</v>
      </c>
      <c r="O13" s="11"/>
      <c r="P13" s="12"/>
      <c r="Q13" s="32"/>
    </row>
    <row r="14" spans="1:17" ht="12.75">
      <c r="A14" s="41"/>
      <c r="B14" s="23"/>
      <c r="C14" s="11">
        <v>1070</v>
      </c>
      <c r="D14" s="11" t="s">
        <v>91</v>
      </c>
      <c r="E14" s="11" t="s">
        <v>67</v>
      </c>
      <c r="F14" s="10" t="s">
        <v>12</v>
      </c>
      <c r="G14" s="10">
        <v>72</v>
      </c>
      <c r="H14" s="10" t="s">
        <v>17</v>
      </c>
      <c r="I14" s="10" t="s">
        <v>14</v>
      </c>
      <c r="J14" s="10" t="s">
        <v>15</v>
      </c>
      <c r="K14" s="10">
        <v>4</v>
      </c>
      <c r="L14" s="10" t="s">
        <v>15</v>
      </c>
      <c r="M14" s="10">
        <v>2</v>
      </c>
      <c r="N14" s="46">
        <v>1</v>
      </c>
      <c r="O14" s="11"/>
      <c r="P14" s="12"/>
      <c r="Q14" s="32"/>
    </row>
    <row r="15" spans="1:17" ht="12.75">
      <c r="A15" s="41"/>
      <c r="B15" s="23"/>
      <c r="C15" s="11">
        <v>1080</v>
      </c>
      <c r="D15" s="11" t="s">
        <v>92</v>
      </c>
      <c r="E15" s="50" t="s">
        <v>68</v>
      </c>
      <c r="F15" s="10" t="s">
        <v>12</v>
      </c>
      <c r="G15" s="10">
        <v>72</v>
      </c>
      <c r="H15" s="10" t="s">
        <v>17</v>
      </c>
      <c r="I15" s="10" t="s">
        <v>14</v>
      </c>
      <c r="J15" s="10" t="s">
        <v>15</v>
      </c>
      <c r="K15" s="10">
        <v>4</v>
      </c>
      <c r="L15" s="10" t="s">
        <v>15</v>
      </c>
      <c r="M15" s="10">
        <v>2</v>
      </c>
      <c r="N15" s="46">
        <v>1</v>
      </c>
      <c r="O15" s="11"/>
      <c r="P15" s="12"/>
      <c r="Q15" s="32"/>
    </row>
    <row r="16" spans="1:17" ht="12.75">
      <c r="A16" s="41"/>
      <c r="B16" s="23"/>
      <c r="C16" s="11">
        <v>1090</v>
      </c>
      <c r="D16" s="11" t="s">
        <v>96</v>
      </c>
      <c r="E16" s="132" t="s">
        <v>212</v>
      </c>
      <c r="F16" s="10" t="s">
        <v>12</v>
      </c>
      <c r="G16" s="10">
        <v>72</v>
      </c>
      <c r="H16" s="10" t="s">
        <v>17</v>
      </c>
      <c r="I16" s="10" t="s">
        <v>14</v>
      </c>
      <c r="J16" s="10" t="s">
        <v>15</v>
      </c>
      <c r="K16" s="10">
        <v>4</v>
      </c>
      <c r="L16" s="10" t="s">
        <v>15</v>
      </c>
      <c r="M16" s="10">
        <v>2</v>
      </c>
      <c r="N16" s="46">
        <v>1</v>
      </c>
      <c r="O16" s="11"/>
      <c r="P16" s="12"/>
      <c r="Q16" s="32"/>
    </row>
    <row r="17" spans="1:17" ht="12.75">
      <c r="A17" s="41"/>
      <c r="B17" s="23"/>
      <c r="C17" s="69"/>
      <c r="D17" s="69"/>
      <c r="E17" s="69"/>
      <c r="F17" s="70"/>
      <c r="G17" s="70"/>
      <c r="H17" s="70"/>
      <c r="I17" s="70"/>
      <c r="J17" s="70"/>
      <c r="K17" s="70"/>
      <c r="L17" s="70"/>
      <c r="M17" s="70"/>
      <c r="N17" s="71"/>
      <c r="O17" s="69"/>
      <c r="P17" s="72"/>
      <c r="Q17" s="32"/>
    </row>
    <row r="18" spans="1:35" ht="13.5" thickBot="1">
      <c r="A18" s="41"/>
      <c r="B18" s="24"/>
      <c r="C18" s="43"/>
      <c r="D18" s="43"/>
      <c r="E18" s="35"/>
      <c r="F18" s="35"/>
      <c r="G18" s="35"/>
      <c r="H18" s="35"/>
      <c r="I18" s="35"/>
      <c r="J18" s="35"/>
      <c r="K18" s="36"/>
      <c r="L18" s="36"/>
      <c r="M18" s="36"/>
      <c r="N18" s="36"/>
      <c r="O18" s="35"/>
      <c r="P18" s="35"/>
      <c r="Q18" s="33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2.75">
      <c r="A19" s="38"/>
      <c r="B19" s="38"/>
      <c r="C19" s="38"/>
      <c r="D19" s="38"/>
      <c r="E19" s="38"/>
      <c r="F19" s="37"/>
      <c r="G19" s="38"/>
      <c r="H19" s="38"/>
      <c r="I19" s="38"/>
      <c r="J19" s="42"/>
      <c r="K19" s="44"/>
      <c r="L19" s="44"/>
      <c r="M19" s="44"/>
      <c r="N19" s="44"/>
      <c r="O19" s="38"/>
      <c r="P19" s="38"/>
      <c r="Q19" s="38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2.75">
      <c r="A20" s="38"/>
      <c r="B20" s="38"/>
      <c r="C20" s="38"/>
      <c r="D20" s="38"/>
      <c r="E20" s="38"/>
      <c r="F20" s="38"/>
      <c r="G20" s="38"/>
      <c r="H20" s="38"/>
      <c r="I20" s="38"/>
      <c r="J20" s="42"/>
      <c r="K20" s="44"/>
      <c r="L20" s="44"/>
      <c r="M20" s="44"/>
      <c r="N20" s="44"/>
      <c r="O20" s="38"/>
      <c r="P20" s="38"/>
      <c r="Q20" s="38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17" ht="12.75">
      <c r="A21" s="38"/>
      <c r="B21" s="38"/>
      <c r="C21" s="38"/>
      <c r="D21" s="38"/>
      <c r="E21" s="37" t="s">
        <v>45</v>
      </c>
      <c r="F21" s="38"/>
      <c r="G21" s="38"/>
      <c r="H21" s="38"/>
      <c r="I21" s="38"/>
      <c r="J21" s="38"/>
      <c r="O21" s="38"/>
      <c r="P21" s="38"/>
      <c r="Q21" s="38"/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O22" s="38"/>
      <c r="P22" s="38"/>
      <c r="Q22" s="38"/>
    </row>
    <row r="23" spans="1:17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O23" s="38"/>
      <c r="P23" s="38"/>
      <c r="Q23" s="38"/>
    </row>
    <row r="24" spans="1:17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O24" s="38"/>
      <c r="P24" s="38"/>
      <c r="Q24" s="38"/>
    </row>
    <row r="25" spans="1:17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O25" s="38"/>
      <c r="P25" s="38"/>
      <c r="Q25" s="38"/>
    </row>
    <row r="26" spans="1:17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O26" s="38"/>
      <c r="P26" s="38"/>
      <c r="Q26" s="38"/>
    </row>
    <row r="27" ht="12.75">
      <c r="O27" s="38"/>
    </row>
    <row r="28" ht="12.75">
      <c r="O28" s="38"/>
    </row>
  </sheetData>
  <hyperlinks>
    <hyperlink ref="E21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411111111111">
    <tabColor indexed="43"/>
    <pageSetUpPr fitToPage="1"/>
  </sheetPr>
  <dimension ref="A1:AI24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52" t="s">
        <v>31</v>
      </c>
      <c r="F3" s="52"/>
      <c r="G3" s="52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189</v>
      </c>
      <c r="E4" s="19" t="s">
        <v>190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7">
        <v>1000</v>
      </c>
      <c r="D7" s="85" t="s">
        <v>74</v>
      </c>
      <c r="E7" s="86" t="s">
        <v>97</v>
      </c>
      <c r="F7" s="6" t="s">
        <v>12</v>
      </c>
      <c r="G7" s="6">
        <v>72</v>
      </c>
      <c r="H7" s="6" t="s">
        <v>17</v>
      </c>
      <c r="I7" s="6" t="s">
        <v>14</v>
      </c>
      <c r="J7" s="6" t="s">
        <v>15</v>
      </c>
      <c r="K7" s="6">
        <v>4</v>
      </c>
      <c r="L7" s="6" t="s">
        <v>15</v>
      </c>
      <c r="M7" s="6">
        <v>2</v>
      </c>
      <c r="N7" s="45">
        <v>1</v>
      </c>
      <c r="O7" s="7"/>
      <c r="P7" s="8"/>
      <c r="Q7" s="32"/>
    </row>
    <row r="8" spans="1:17" ht="12.75">
      <c r="A8" s="41"/>
      <c r="B8" s="23"/>
      <c r="C8" s="11">
        <v>1010</v>
      </c>
      <c r="D8" s="87" t="s">
        <v>75</v>
      </c>
      <c r="E8" s="87" t="s">
        <v>98</v>
      </c>
      <c r="F8" s="10" t="s">
        <v>12</v>
      </c>
      <c r="G8" s="10">
        <v>72</v>
      </c>
      <c r="H8" s="10" t="s">
        <v>17</v>
      </c>
      <c r="I8" s="10" t="s">
        <v>14</v>
      </c>
      <c r="J8" s="10" t="s">
        <v>15</v>
      </c>
      <c r="K8" s="10">
        <v>4</v>
      </c>
      <c r="L8" s="10" t="s">
        <v>15</v>
      </c>
      <c r="M8" s="10">
        <v>2</v>
      </c>
      <c r="N8" s="46">
        <v>1</v>
      </c>
      <c r="O8" s="11"/>
      <c r="P8" s="12"/>
      <c r="Q8" s="32"/>
    </row>
    <row r="9" spans="1:17" ht="12.75">
      <c r="A9" s="41"/>
      <c r="B9" s="23"/>
      <c r="C9" s="11">
        <v>1020</v>
      </c>
      <c r="D9" s="87" t="s">
        <v>103</v>
      </c>
      <c r="E9" s="87" t="s">
        <v>105</v>
      </c>
      <c r="F9" s="10" t="s">
        <v>12</v>
      </c>
      <c r="G9" s="10">
        <v>72</v>
      </c>
      <c r="H9" s="10" t="s">
        <v>17</v>
      </c>
      <c r="I9" s="10" t="s">
        <v>14</v>
      </c>
      <c r="J9" s="10" t="s">
        <v>15</v>
      </c>
      <c r="K9" s="10">
        <v>4</v>
      </c>
      <c r="L9" s="10" t="s">
        <v>15</v>
      </c>
      <c r="M9" s="10">
        <v>2</v>
      </c>
      <c r="N9" s="46">
        <v>0.5</v>
      </c>
      <c r="O9" s="11"/>
      <c r="P9" s="12"/>
      <c r="Q9" s="32"/>
    </row>
    <row r="10" spans="1:17" ht="12.75">
      <c r="A10" s="41"/>
      <c r="B10" s="23"/>
      <c r="C10" s="11">
        <v>1030</v>
      </c>
      <c r="D10" s="87" t="s">
        <v>104</v>
      </c>
      <c r="E10" s="87" t="s">
        <v>102</v>
      </c>
      <c r="F10" s="10" t="s">
        <v>12</v>
      </c>
      <c r="G10" s="10">
        <v>72</v>
      </c>
      <c r="H10" s="10" t="s">
        <v>17</v>
      </c>
      <c r="I10" s="10" t="s">
        <v>14</v>
      </c>
      <c r="J10" s="10" t="s">
        <v>15</v>
      </c>
      <c r="K10" s="10">
        <v>4</v>
      </c>
      <c r="L10" s="10" t="s">
        <v>15</v>
      </c>
      <c r="M10" s="10">
        <v>2</v>
      </c>
      <c r="N10" s="46">
        <v>0.5</v>
      </c>
      <c r="O10" s="11"/>
      <c r="P10" s="12"/>
      <c r="Q10" s="32"/>
    </row>
    <row r="11" spans="1:17" ht="25.5">
      <c r="A11" s="41"/>
      <c r="B11" s="23"/>
      <c r="C11" s="11">
        <v>1040</v>
      </c>
      <c r="D11" s="87" t="s">
        <v>99</v>
      </c>
      <c r="E11" s="138" t="s">
        <v>213</v>
      </c>
      <c r="F11" s="10" t="s">
        <v>12</v>
      </c>
      <c r="G11" s="10">
        <v>72</v>
      </c>
      <c r="H11" s="10" t="s">
        <v>17</v>
      </c>
      <c r="I11" s="10" t="s">
        <v>14</v>
      </c>
      <c r="J11" s="10" t="s">
        <v>15</v>
      </c>
      <c r="K11" s="10">
        <v>4</v>
      </c>
      <c r="L11" s="10" t="s">
        <v>15</v>
      </c>
      <c r="M11" s="10">
        <v>2</v>
      </c>
      <c r="N11" s="46">
        <v>0.5</v>
      </c>
      <c r="O11" s="11"/>
      <c r="P11" s="12"/>
      <c r="Q11" s="32"/>
    </row>
    <row r="12" spans="1:17" ht="12.75">
      <c r="A12" s="41"/>
      <c r="B12" s="23"/>
      <c r="C12" s="11">
        <v>1050</v>
      </c>
      <c r="D12" s="87" t="s">
        <v>100</v>
      </c>
      <c r="E12" s="87" t="s">
        <v>101</v>
      </c>
      <c r="F12" s="10" t="s">
        <v>12</v>
      </c>
      <c r="G12" s="10">
        <v>72</v>
      </c>
      <c r="H12" s="10" t="s">
        <v>17</v>
      </c>
      <c r="I12" s="10" t="s">
        <v>14</v>
      </c>
      <c r="J12" s="10" t="s">
        <v>15</v>
      </c>
      <c r="K12" s="10">
        <v>4</v>
      </c>
      <c r="L12" s="10" t="s">
        <v>15</v>
      </c>
      <c r="M12" s="10">
        <v>2</v>
      </c>
      <c r="N12" s="46">
        <v>0.5</v>
      </c>
      <c r="O12" s="11"/>
      <c r="P12" s="12"/>
      <c r="Q12" s="32"/>
    </row>
    <row r="13" spans="1:17" ht="12.75">
      <c r="A13" s="41"/>
      <c r="B13" s="23"/>
      <c r="C13" s="69"/>
      <c r="D13" s="88"/>
      <c r="E13" s="88"/>
      <c r="F13" s="70"/>
      <c r="G13" s="70"/>
      <c r="H13" s="70"/>
      <c r="I13" s="70"/>
      <c r="J13" s="70"/>
      <c r="K13" s="70"/>
      <c r="L13" s="70"/>
      <c r="M13" s="70"/>
      <c r="N13" s="71"/>
      <c r="O13" s="69"/>
      <c r="P13" s="72"/>
      <c r="Q13" s="32"/>
    </row>
    <row r="14" spans="1:35" ht="13.5" thickBot="1">
      <c r="A14" s="41"/>
      <c r="B14" s="24"/>
      <c r="C14" s="43"/>
      <c r="D14" s="43"/>
      <c r="E14" s="35"/>
      <c r="F14" s="35"/>
      <c r="G14" s="35"/>
      <c r="H14" s="35"/>
      <c r="I14" s="35"/>
      <c r="J14" s="35"/>
      <c r="K14" s="36"/>
      <c r="L14" s="36"/>
      <c r="M14" s="36"/>
      <c r="N14" s="36"/>
      <c r="O14" s="35"/>
      <c r="P14" s="35"/>
      <c r="Q14" s="33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38"/>
      <c r="B15" s="38"/>
      <c r="C15" s="38"/>
      <c r="D15" s="38"/>
      <c r="E15" s="38"/>
      <c r="F15" s="37"/>
      <c r="G15" s="38"/>
      <c r="H15" s="38"/>
      <c r="I15" s="38"/>
      <c r="J15" s="42"/>
      <c r="K15" s="44"/>
      <c r="L15" s="44"/>
      <c r="M15" s="44"/>
      <c r="N15" s="44"/>
      <c r="O15" s="38"/>
      <c r="P15" s="38"/>
      <c r="Q15" s="38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38"/>
      <c r="B16" s="38"/>
      <c r="C16" s="38"/>
      <c r="D16" s="38"/>
      <c r="E16" s="38"/>
      <c r="F16" s="38"/>
      <c r="G16" s="38"/>
      <c r="H16" s="38"/>
      <c r="I16" s="38"/>
      <c r="J16" s="42"/>
      <c r="K16" s="44"/>
      <c r="L16" s="44"/>
      <c r="M16" s="44"/>
      <c r="N16" s="44"/>
      <c r="O16" s="38"/>
      <c r="P16" s="38"/>
      <c r="Q16" s="38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17" ht="12.75">
      <c r="A17" s="38"/>
      <c r="B17" s="38"/>
      <c r="C17" s="38"/>
      <c r="D17" s="38"/>
      <c r="E17" s="37" t="s">
        <v>45</v>
      </c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O21" s="38"/>
      <c r="P21" s="38"/>
      <c r="Q21" s="38"/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O22" s="38"/>
      <c r="P22" s="38"/>
      <c r="Q22" s="38"/>
    </row>
    <row r="23" ht="12.75">
      <c r="O23" s="38"/>
    </row>
    <row r="24" ht="12.75">
      <c r="O24" s="38"/>
    </row>
  </sheetData>
  <hyperlinks>
    <hyperlink ref="E17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41111111111">
    <tabColor indexed="43"/>
    <pageSetUpPr fitToPage="1"/>
  </sheetPr>
  <dimension ref="A1:AI21"/>
  <sheetViews>
    <sheetView workbookViewId="0" topLeftCell="A1">
      <selection activeCell="F9" sqref="F9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32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191</v>
      </c>
      <c r="E4" s="19" t="s">
        <v>192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5">
        <v>1000</v>
      </c>
      <c r="D7" s="5" t="s">
        <v>77</v>
      </c>
      <c r="E7" s="5" t="s">
        <v>76</v>
      </c>
      <c r="F7" s="6" t="s">
        <v>12</v>
      </c>
      <c r="G7" s="6">
        <v>36</v>
      </c>
      <c r="H7" s="6" t="s">
        <v>17</v>
      </c>
      <c r="I7" s="6" t="s">
        <v>17</v>
      </c>
      <c r="J7" s="6" t="s">
        <v>13</v>
      </c>
      <c r="K7" s="6">
        <v>4</v>
      </c>
      <c r="L7" s="6" t="s">
        <v>15</v>
      </c>
      <c r="M7" s="6">
        <v>2</v>
      </c>
      <c r="N7" s="45">
        <v>1</v>
      </c>
      <c r="O7" s="7"/>
      <c r="P7" s="8"/>
      <c r="Q7" s="32"/>
    </row>
    <row r="8" spans="1:17" ht="25.5">
      <c r="A8" s="41"/>
      <c r="B8" s="23"/>
      <c r="C8" s="11">
        <v>1010</v>
      </c>
      <c r="D8" s="48" t="s">
        <v>78</v>
      </c>
      <c r="E8" s="139" t="s">
        <v>214</v>
      </c>
      <c r="F8" s="10" t="s">
        <v>12</v>
      </c>
      <c r="G8" s="10">
        <v>72</v>
      </c>
      <c r="H8" s="10" t="s">
        <v>17</v>
      </c>
      <c r="I8" s="10" t="s">
        <v>14</v>
      </c>
      <c r="J8" s="10" t="s">
        <v>13</v>
      </c>
      <c r="K8" s="10">
        <v>4</v>
      </c>
      <c r="L8" s="10" t="s">
        <v>15</v>
      </c>
      <c r="M8" s="10">
        <v>2</v>
      </c>
      <c r="N8" s="46">
        <v>1</v>
      </c>
      <c r="O8" s="11"/>
      <c r="P8" s="12"/>
      <c r="Q8" s="32"/>
    </row>
    <row r="9" spans="1:17" ht="12.75">
      <c r="A9" s="41"/>
      <c r="B9" s="23"/>
      <c r="C9" s="9">
        <v>1020</v>
      </c>
      <c r="D9" s="9" t="s">
        <v>151</v>
      </c>
      <c r="E9" s="9" t="s">
        <v>152</v>
      </c>
      <c r="F9" s="10" t="s">
        <v>12</v>
      </c>
      <c r="G9" s="10">
        <v>72</v>
      </c>
      <c r="H9" s="10" t="s">
        <v>158</v>
      </c>
      <c r="I9" s="10" t="s">
        <v>153</v>
      </c>
      <c r="J9" s="10" t="s">
        <v>13</v>
      </c>
      <c r="K9" s="10">
        <v>4</v>
      </c>
      <c r="L9" s="10" t="s">
        <v>15</v>
      </c>
      <c r="M9" s="10">
        <v>2</v>
      </c>
      <c r="N9" s="46">
        <v>1</v>
      </c>
      <c r="O9" s="11" t="s">
        <v>154</v>
      </c>
      <c r="P9" s="89"/>
      <c r="Q9" s="32"/>
    </row>
    <row r="10" spans="1:17" ht="12.75">
      <c r="A10" s="41"/>
      <c r="B10" s="2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47"/>
      <c r="O10" s="15"/>
      <c r="P10" s="16"/>
      <c r="Q10" s="32"/>
    </row>
    <row r="11" spans="1:35" ht="13.5" thickBot="1">
      <c r="A11" s="41"/>
      <c r="B11" s="24"/>
      <c r="C11" s="43"/>
      <c r="D11" s="43"/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35"/>
      <c r="P11" s="35"/>
      <c r="Q11" s="3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38"/>
      <c r="B12" s="38"/>
      <c r="C12" s="38"/>
      <c r="D12" s="38"/>
      <c r="E12" s="38"/>
      <c r="F12" s="37"/>
      <c r="G12" s="38"/>
      <c r="H12" s="38"/>
      <c r="I12" s="38"/>
      <c r="J12" s="42"/>
      <c r="K12" s="44"/>
      <c r="L12" s="44"/>
      <c r="M12" s="44"/>
      <c r="N12" s="44"/>
      <c r="O12" s="38"/>
      <c r="P12" s="38"/>
      <c r="Q12" s="38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38"/>
      <c r="B13" s="38"/>
      <c r="C13" s="38"/>
      <c r="D13" s="38"/>
      <c r="E13" s="38"/>
      <c r="F13" s="38"/>
      <c r="G13" s="38"/>
      <c r="H13" s="38"/>
      <c r="I13" s="38"/>
      <c r="J13" s="42"/>
      <c r="K13" s="44"/>
      <c r="L13" s="44"/>
      <c r="M13" s="44"/>
      <c r="N13" s="44"/>
      <c r="O13" s="38"/>
      <c r="P13" s="38"/>
      <c r="Q13" s="3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17" ht="12.75">
      <c r="A14" s="38"/>
      <c r="B14" s="38"/>
      <c r="C14" s="38"/>
      <c r="D14" s="38"/>
      <c r="E14" s="37" t="s">
        <v>45</v>
      </c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ht="12.75">
      <c r="O20" s="38"/>
    </row>
    <row r="21" ht="12.75">
      <c r="O21" s="38"/>
    </row>
  </sheetData>
  <hyperlinks>
    <hyperlink ref="E14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4111111111">
    <tabColor indexed="43"/>
    <pageSetUpPr fitToPage="1"/>
  </sheetPr>
  <dimension ref="A1:AI20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33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193</v>
      </c>
      <c r="E4" s="19" t="s">
        <v>194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38.25">
      <c r="A7" s="41"/>
      <c r="B7" s="23"/>
      <c r="C7" s="5">
        <v>1000</v>
      </c>
      <c r="D7" s="5" t="s">
        <v>80</v>
      </c>
      <c r="E7" s="134" t="s">
        <v>215</v>
      </c>
      <c r="F7" s="6" t="s">
        <v>12</v>
      </c>
      <c r="G7" s="6">
        <v>72</v>
      </c>
      <c r="H7" s="6" t="s">
        <v>17</v>
      </c>
      <c r="I7" s="6" t="s">
        <v>14</v>
      </c>
      <c r="J7" s="6" t="s">
        <v>15</v>
      </c>
      <c r="K7" s="6">
        <v>4</v>
      </c>
      <c r="L7" s="6" t="s">
        <v>15</v>
      </c>
      <c r="M7" s="6">
        <v>2</v>
      </c>
      <c r="N7" s="45">
        <v>2</v>
      </c>
      <c r="O7" s="7"/>
      <c r="P7" s="8"/>
      <c r="Q7" s="32"/>
    </row>
    <row r="8" spans="1:17" ht="12.75">
      <c r="A8" s="41"/>
      <c r="B8" s="23"/>
      <c r="C8" s="11">
        <v>1010</v>
      </c>
      <c r="D8" s="48" t="s">
        <v>79</v>
      </c>
      <c r="E8" s="136" t="s">
        <v>216</v>
      </c>
      <c r="F8" s="10" t="s">
        <v>21</v>
      </c>
      <c r="G8" s="10">
        <v>72</v>
      </c>
      <c r="H8" s="10" t="s">
        <v>17</v>
      </c>
      <c r="I8" s="10" t="s">
        <v>14</v>
      </c>
      <c r="J8" s="10" t="s">
        <v>15</v>
      </c>
      <c r="K8" s="10">
        <v>4</v>
      </c>
      <c r="L8" s="10" t="s">
        <v>15</v>
      </c>
      <c r="M8" s="10">
        <v>2</v>
      </c>
      <c r="N8" s="46">
        <v>1</v>
      </c>
      <c r="O8" s="11"/>
      <c r="P8" s="12"/>
      <c r="Q8" s="32"/>
    </row>
    <row r="9" spans="1:17" ht="12.75">
      <c r="A9" s="41"/>
      <c r="B9" s="2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47"/>
      <c r="O9" s="15"/>
      <c r="P9" s="16"/>
      <c r="Q9" s="32"/>
    </row>
    <row r="10" spans="1:35" ht="13.5" thickBot="1">
      <c r="A10" s="41"/>
      <c r="B10" s="24"/>
      <c r="C10" s="43"/>
      <c r="D10" s="43"/>
      <c r="E10" s="35"/>
      <c r="F10" s="35"/>
      <c r="G10" s="35"/>
      <c r="H10" s="35"/>
      <c r="I10" s="35"/>
      <c r="J10" s="35"/>
      <c r="K10" s="36"/>
      <c r="L10" s="36"/>
      <c r="M10" s="36"/>
      <c r="N10" s="36"/>
      <c r="O10" s="35"/>
      <c r="P10" s="35"/>
      <c r="Q10" s="33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38"/>
      <c r="B11" s="38"/>
      <c r="C11" s="38"/>
      <c r="D11" s="38"/>
      <c r="E11" s="38"/>
      <c r="F11" s="37"/>
      <c r="G11" s="38"/>
      <c r="H11" s="38"/>
      <c r="I11" s="38"/>
      <c r="J11" s="42"/>
      <c r="K11" s="44"/>
      <c r="L11" s="44"/>
      <c r="M11" s="44"/>
      <c r="N11" s="44"/>
      <c r="O11" s="38"/>
      <c r="P11" s="38"/>
      <c r="Q11" s="38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38"/>
      <c r="B12" s="38"/>
      <c r="C12" s="38"/>
      <c r="D12" s="38"/>
      <c r="E12" s="38"/>
      <c r="F12" s="38"/>
      <c r="G12" s="38"/>
      <c r="H12" s="38"/>
      <c r="I12" s="38"/>
      <c r="J12" s="42"/>
      <c r="K12" s="44"/>
      <c r="L12" s="44"/>
      <c r="M12" s="44"/>
      <c r="N12" s="44"/>
      <c r="O12" s="38"/>
      <c r="P12" s="38"/>
      <c r="Q12" s="38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17" ht="12.75">
      <c r="A13" s="38"/>
      <c r="B13" s="38"/>
      <c r="C13" s="38"/>
      <c r="D13" s="38"/>
      <c r="E13" s="37" t="s">
        <v>45</v>
      </c>
      <c r="F13" s="38"/>
      <c r="G13" s="38"/>
      <c r="H13" s="38"/>
      <c r="I13" s="38"/>
      <c r="J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ht="12.75">
      <c r="O19" s="38"/>
    </row>
    <row r="20" ht="12.75">
      <c r="O20" s="38"/>
    </row>
  </sheetData>
  <hyperlinks>
    <hyperlink ref="E13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41111111112">
    <tabColor indexed="43"/>
    <pageSetUpPr fitToPage="1"/>
  </sheetPr>
  <dimension ref="A1:AI21"/>
  <sheetViews>
    <sheetView workbookViewId="0" topLeftCell="A1">
      <selection activeCell="D8" sqref="D8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34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195</v>
      </c>
      <c r="E4" s="19" t="s">
        <v>196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68" t="s">
        <v>11</v>
      </c>
      <c r="D6" s="68" t="s">
        <v>46</v>
      </c>
      <c r="E6" s="68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3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7">
        <v>1000</v>
      </c>
      <c r="D7" s="7" t="s">
        <v>83</v>
      </c>
      <c r="E7" s="7" t="s">
        <v>28</v>
      </c>
      <c r="F7" s="6" t="s">
        <v>12</v>
      </c>
      <c r="G7" s="6">
        <v>72</v>
      </c>
      <c r="H7" s="6" t="s">
        <v>17</v>
      </c>
      <c r="I7" s="6" t="s">
        <v>17</v>
      </c>
      <c r="J7" s="6" t="s">
        <v>15</v>
      </c>
      <c r="K7" s="6">
        <v>4</v>
      </c>
      <c r="L7" s="6" t="s">
        <v>15</v>
      </c>
      <c r="M7" s="6">
        <v>2</v>
      </c>
      <c r="N7" s="45">
        <v>0.5</v>
      </c>
      <c r="O7" s="7"/>
      <c r="P7" s="8"/>
      <c r="Q7" s="32"/>
    </row>
    <row r="8" spans="1:17" ht="12.75">
      <c r="A8" s="41"/>
      <c r="B8" s="23"/>
      <c r="C8" s="11">
        <v>1010</v>
      </c>
      <c r="D8" s="11" t="s">
        <v>82</v>
      </c>
      <c r="E8" s="11" t="s">
        <v>26</v>
      </c>
      <c r="F8" s="10" t="s">
        <v>12</v>
      </c>
      <c r="G8" s="10">
        <v>72</v>
      </c>
      <c r="H8" s="10" t="s">
        <v>17</v>
      </c>
      <c r="I8" s="10" t="s">
        <v>17</v>
      </c>
      <c r="J8" s="10" t="s">
        <v>15</v>
      </c>
      <c r="K8" s="10">
        <v>4</v>
      </c>
      <c r="L8" s="10" t="s">
        <v>15</v>
      </c>
      <c r="M8" s="10">
        <v>2</v>
      </c>
      <c r="N8" s="46">
        <v>0.5</v>
      </c>
      <c r="O8" s="11"/>
      <c r="P8" s="12"/>
      <c r="Q8" s="32"/>
    </row>
    <row r="9" spans="1:17" ht="12.75">
      <c r="A9" s="41"/>
      <c r="B9" s="23"/>
      <c r="C9" s="11">
        <v>1020</v>
      </c>
      <c r="D9" s="11" t="s">
        <v>81</v>
      </c>
      <c r="E9" s="11" t="s">
        <v>27</v>
      </c>
      <c r="F9" s="10" t="s">
        <v>12</v>
      </c>
      <c r="G9" s="10">
        <v>72</v>
      </c>
      <c r="H9" s="10" t="s">
        <v>17</v>
      </c>
      <c r="I9" s="10" t="s">
        <v>17</v>
      </c>
      <c r="J9" s="10" t="s">
        <v>15</v>
      </c>
      <c r="K9" s="10">
        <v>4</v>
      </c>
      <c r="L9" s="10" t="s">
        <v>15</v>
      </c>
      <c r="M9" s="10">
        <v>2</v>
      </c>
      <c r="N9" s="46">
        <v>0.5</v>
      </c>
      <c r="O9" s="11"/>
      <c r="P9" s="12"/>
      <c r="Q9" s="32"/>
    </row>
    <row r="10" spans="1:17" ht="12.75">
      <c r="A10" s="41"/>
      <c r="B10" s="23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1"/>
      <c r="O10" s="69"/>
      <c r="P10" s="72"/>
      <c r="Q10" s="32"/>
    </row>
    <row r="11" spans="1:35" ht="13.5" thickBot="1">
      <c r="A11" s="41"/>
      <c r="B11" s="24"/>
      <c r="C11" s="43"/>
      <c r="D11" s="43"/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35"/>
      <c r="P11" s="35"/>
      <c r="Q11" s="3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38"/>
      <c r="B12" s="38"/>
      <c r="C12" s="38"/>
      <c r="D12" s="38"/>
      <c r="E12" s="38"/>
      <c r="F12" s="37"/>
      <c r="G12" s="38"/>
      <c r="H12" s="38"/>
      <c r="I12" s="38"/>
      <c r="J12" s="42"/>
      <c r="K12" s="44"/>
      <c r="L12" s="44"/>
      <c r="M12" s="44"/>
      <c r="N12" s="44"/>
      <c r="O12" s="38"/>
      <c r="P12" s="38"/>
      <c r="Q12" s="38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38"/>
      <c r="B13" s="38"/>
      <c r="C13" s="38"/>
      <c r="D13" s="38"/>
      <c r="E13" s="38"/>
      <c r="F13" s="38"/>
      <c r="G13" s="38"/>
      <c r="H13" s="38"/>
      <c r="I13" s="38"/>
      <c r="J13" s="42"/>
      <c r="K13" s="44"/>
      <c r="L13" s="44"/>
      <c r="M13" s="44"/>
      <c r="N13" s="44"/>
      <c r="O13" s="38"/>
      <c r="P13" s="38"/>
      <c r="Q13" s="3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17" ht="12.75">
      <c r="A14" s="38"/>
      <c r="B14" s="38"/>
      <c r="C14" s="38"/>
      <c r="D14" s="38"/>
      <c r="E14" s="37" t="s">
        <v>45</v>
      </c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ht="12.75">
      <c r="O20" s="38"/>
    </row>
    <row r="21" ht="12.75">
      <c r="O21" s="38"/>
    </row>
  </sheetData>
  <hyperlinks>
    <hyperlink ref="E14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411111111121">
    <tabColor indexed="43"/>
    <pageSetUpPr fitToPage="1"/>
  </sheetPr>
  <dimension ref="A1:AI24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35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197</v>
      </c>
      <c r="E4" s="19" t="s">
        <v>198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68" t="s">
        <v>11</v>
      </c>
      <c r="D6" s="68" t="s">
        <v>46</v>
      </c>
      <c r="E6" s="68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3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7">
        <v>1000</v>
      </c>
      <c r="D7" s="7" t="s">
        <v>83</v>
      </c>
      <c r="E7" s="7" t="s">
        <v>109</v>
      </c>
      <c r="F7" s="6" t="s">
        <v>12</v>
      </c>
      <c r="G7" s="6">
        <v>12</v>
      </c>
      <c r="H7" s="6" t="s">
        <v>17</v>
      </c>
      <c r="I7" s="6" t="s">
        <v>17</v>
      </c>
      <c r="J7" s="6" t="s">
        <v>13</v>
      </c>
      <c r="K7" s="6">
        <v>4</v>
      </c>
      <c r="L7" s="6" t="s">
        <v>15</v>
      </c>
      <c r="M7" s="6">
        <v>2</v>
      </c>
      <c r="N7" s="45">
        <v>0.5</v>
      </c>
      <c r="O7" s="7"/>
      <c r="P7" s="8"/>
      <c r="Q7" s="32"/>
    </row>
    <row r="8" spans="1:17" ht="12.75">
      <c r="A8" s="41"/>
      <c r="B8" s="23"/>
      <c r="C8" s="11">
        <v>1010</v>
      </c>
      <c r="D8" s="11" t="s">
        <v>85</v>
      </c>
      <c r="E8" s="11" t="s">
        <v>84</v>
      </c>
      <c r="F8" s="10" t="s">
        <v>12</v>
      </c>
      <c r="G8" s="10">
        <v>12</v>
      </c>
      <c r="H8" s="10" t="s">
        <v>17</v>
      </c>
      <c r="I8" s="10" t="s">
        <v>17</v>
      </c>
      <c r="J8" s="10" t="s">
        <v>13</v>
      </c>
      <c r="K8" s="10">
        <v>4</v>
      </c>
      <c r="L8" s="10" t="s">
        <v>15</v>
      </c>
      <c r="M8" s="10">
        <v>2</v>
      </c>
      <c r="N8" s="46">
        <v>0.5</v>
      </c>
      <c r="O8" s="11"/>
      <c r="P8" s="12"/>
      <c r="Q8" s="32"/>
    </row>
    <row r="9" spans="1:17" ht="12.75">
      <c r="A9" s="41"/>
      <c r="B9" s="23"/>
      <c r="C9" s="11">
        <v>1020</v>
      </c>
      <c r="D9" s="11" t="s">
        <v>106</v>
      </c>
      <c r="E9" s="11" t="s">
        <v>86</v>
      </c>
      <c r="F9" s="10" t="s">
        <v>12</v>
      </c>
      <c r="G9" s="10">
        <v>12</v>
      </c>
      <c r="H9" s="10" t="s">
        <v>17</v>
      </c>
      <c r="I9" s="10" t="s">
        <v>17</v>
      </c>
      <c r="J9" s="10" t="s">
        <v>13</v>
      </c>
      <c r="K9" s="10">
        <v>4</v>
      </c>
      <c r="L9" s="10" t="s">
        <v>15</v>
      </c>
      <c r="M9" s="10">
        <v>2</v>
      </c>
      <c r="N9" s="46">
        <v>0.5</v>
      </c>
      <c r="O9" s="11"/>
      <c r="P9" s="12"/>
      <c r="Q9" s="32"/>
    </row>
    <row r="10" spans="1:17" ht="12.75">
      <c r="A10" s="41"/>
      <c r="B10" s="23"/>
      <c r="C10" s="11">
        <v>1030</v>
      </c>
      <c r="D10" s="11" t="s">
        <v>108</v>
      </c>
      <c r="E10" s="11" t="s">
        <v>87</v>
      </c>
      <c r="F10" s="10" t="s">
        <v>12</v>
      </c>
      <c r="G10" s="10">
        <v>36</v>
      </c>
      <c r="H10" s="10" t="s">
        <v>17</v>
      </c>
      <c r="I10" s="10" t="s">
        <v>17</v>
      </c>
      <c r="J10" s="10" t="s">
        <v>13</v>
      </c>
      <c r="K10" s="10">
        <v>4</v>
      </c>
      <c r="L10" s="10" t="s">
        <v>15</v>
      </c>
      <c r="M10" s="10">
        <v>2</v>
      </c>
      <c r="N10" s="46">
        <v>0.5</v>
      </c>
      <c r="O10" s="11"/>
      <c r="P10" s="12"/>
      <c r="Q10" s="32"/>
    </row>
    <row r="11" spans="1:17" ht="12.75">
      <c r="A11" s="41"/>
      <c r="B11" s="23"/>
      <c r="C11" s="11">
        <v>1040</v>
      </c>
      <c r="D11" s="11" t="s">
        <v>107</v>
      </c>
      <c r="E11" s="11" t="s">
        <v>88</v>
      </c>
      <c r="F11" s="10" t="s">
        <v>12</v>
      </c>
      <c r="G11" s="10">
        <v>36</v>
      </c>
      <c r="H11" s="10" t="s">
        <v>17</v>
      </c>
      <c r="I11" s="10" t="s">
        <v>17</v>
      </c>
      <c r="J11" s="10" t="s">
        <v>13</v>
      </c>
      <c r="K11" s="10">
        <v>4</v>
      </c>
      <c r="L11" s="10" t="s">
        <v>15</v>
      </c>
      <c r="M11" s="10">
        <v>2</v>
      </c>
      <c r="N11" s="46">
        <v>0.5</v>
      </c>
      <c r="O11" s="11"/>
      <c r="P11" s="12"/>
      <c r="Q11" s="32"/>
    </row>
    <row r="12" spans="1:17" ht="12.75">
      <c r="A12" s="41"/>
      <c r="B12" s="23"/>
      <c r="C12" s="11">
        <v>1050</v>
      </c>
      <c r="D12" s="11" t="s">
        <v>90</v>
      </c>
      <c r="E12" s="11" t="s">
        <v>89</v>
      </c>
      <c r="F12" s="10" t="s">
        <v>12</v>
      </c>
      <c r="G12" s="10">
        <v>72</v>
      </c>
      <c r="H12" s="10" t="s">
        <v>17</v>
      </c>
      <c r="I12" s="10" t="s">
        <v>14</v>
      </c>
      <c r="J12" s="10" t="s">
        <v>13</v>
      </c>
      <c r="K12" s="10">
        <v>4</v>
      </c>
      <c r="L12" s="10" t="s">
        <v>15</v>
      </c>
      <c r="M12" s="10">
        <v>2</v>
      </c>
      <c r="N12" s="46">
        <v>0.5</v>
      </c>
      <c r="O12" s="11"/>
      <c r="P12" s="12"/>
      <c r="Q12" s="32"/>
    </row>
    <row r="13" spans="1:17" ht="12.75">
      <c r="A13" s="41"/>
      <c r="B13" s="23"/>
      <c r="C13" s="69"/>
      <c r="D13" s="69"/>
      <c r="E13" s="69"/>
      <c r="F13" s="70"/>
      <c r="G13" s="70"/>
      <c r="H13" s="70"/>
      <c r="I13" s="70"/>
      <c r="J13" s="70"/>
      <c r="K13" s="70"/>
      <c r="L13" s="70"/>
      <c r="M13" s="70"/>
      <c r="N13" s="71"/>
      <c r="O13" s="69"/>
      <c r="P13" s="72"/>
      <c r="Q13" s="32"/>
    </row>
    <row r="14" spans="1:35" ht="13.5" thickBot="1">
      <c r="A14" s="41"/>
      <c r="B14" s="24"/>
      <c r="C14" s="43"/>
      <c r="D14" s="43"/>
      <c r="E14" s="35"/>
      <c r="F14" s="35"/>
      <c r="G14" s="35"/>
      <c r="H14" s="35"/>
      <c r="I14" s="35"/>
      <c r="J14" s="35"/>
      <c r="K14" s="36"/>
      <c r="L14" s="36"/>
      <c r="M14" s="36"/>
      <c r="N14" s="36"/>
      <c r="O14" s="35"/>
      <c r="P14" s="35"/>
      <c r="Q14" s="33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38"/>
      <c r="B15" s="38"/>
      <c r="C15" s="38"/>
      <c r="D15" s="38"/>
      <c r="E15" s="38"/>
      <c r="F15" s="37"/>
      <c r="G15" s="38"/>
      <c r="H15" s="38"/>
      <c r="I15" s="38"/>
      <c r="J15" s="42"/>
      <c r="K15" s="44"/>
      <c r="L15" s="44"/>
      <c r="M15" s="44"/>
      <c r="N15" s="44"/>
      <c r="O15" s="38"/>
      <c r="P15" s="38"/>
      <c r="Q15" s="38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38"/>
      <c r="B16" s="38"/>
      <c r="C16" s="38"/>
      <c r="D16" s="38"/>
      <c r="E16" s="38"/>
      <c r="F16" s="38"/>
      <c r="G16" s="38"/>
      <c r="H16" s="38"/>
      <c r="I16" s="38"/>
      <c r="J16" s="42"/>
      <c r="K16" s="44"/>
      <c r="L16" s="44"/>
      <c r="M16" s="44"/>
      <c r="N16" s="44"/>
      <c r="O16" s="38"/>
      <c r="P16" s="38"/>
      <c r="Q16" s="38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17" ht="12.75">
      <c r="A17" s="38"/>
      <c r="B17" s="38"/>
      <c r="C17" s="38"/>
      <c r="D17" s="38"/>
      <c r="E17" s="37" t="s">
        <v>45</v>
      </c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O21" s="38"/>
      <c r="P21" s="38"/>
      <c r="Q21" s="38"/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O22" s="38"/>
      <c r="P22" s="38"/>
      <c r="Q22" s="38"/>
    </row>
    <row r="23" ht="12.75">
      <c r="O23" s="38"/>
    </row>
    <row r="24" ht="12.75">
      <c r="O24" s="38"/>
    </row>
  </sheetData>
  <hyperlinks>
    <hyperlink ref="E17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111111111111113">
    <tabColor indexed="44"/>
    <pageSetUpPr fitToPage="1"/>
  </sheetPr>
  <dimension ref="A1:AI22"/>
  <sheetViews>
    <sheetView workbookViewId="0" topLeftCell="A1">
      <selection activeCell="D10" sqref="D10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106"/>
      <c r="C2" s="107"/>
      <c r="D2" s="107"/>
      <c r="E2" s="108" t="s">
        <v>0</v>
      </c>
      <c r="F2" s="109"/>
      <c r="G2" s="109"/>
      <c r="H2" s="109"/>
      <c r="I2" s="109"/>
      <c r="J2" s="109"/>
      <c r="K2" s="110"/>
      <c r="L2" s="110"/>
      <c r="M2" s="110"/>
      <c r="N2" s="110"/>
      <c r="O2" s="111"/>
      <c r="P2" s="109"/>
      <c r="Q2" s="112"/>
    </row>
    <row r="3" spans="1:17" ht="12.75">
      <c r="A3" s="41"/>
      <c r="B3" s="113"/>
      <c r="C3" s="114"/>
      <c r="D3" s="114"/>
      <c r="E3" s="19" t="s">
        <v>29</v>
      </c>
      <c r="F3" s="19"/>
      <c r="G3" s="19"/>
      <c r="H3" s="19"/>
      <c r="I3" s="115"/>
      <c r="J3" s="115"/>
      <c r="K3" s="116"/>
      <c r="L3" s="116"/>
      <c r="M3" s="116"/>
      <c r="N3" s="116"/>
      <c r="O3" s="117"/>
      <c r="P3" s="115"/>
      <c r="Q3" s="118"/>
    </row>
    <row r="4" spans="1:17" ht="12.75">
      <c r="A4" s="41"/>
      <c r="B4" s="113"/>
      <c r="C4" s="114"/>
      <c r="D4" s="114" t="s">
        <v>199</v>
      </c>
      <c r="E4" s="19" t="s">
        <v>159</v>
      </c>
      <c r="F4" s="19"/>
      <c r="G4" s="19"/>
      <c r="H4" s="19"/>
      <c r="I4" s="115"/>
      <c r="J4" s="116"/>
      <c r="K4" s="116"/>
      <c r="L4" s="116"/>
      <c r="M4" s="116"/>
      <c r="N4" s="116"/>
      <c r="O4" s="115"/>
      <c r="P4" s="115"/>
      <c r="Q4" s="118"/>
    </row>
    <row r="5" spans="1:17" ht="12.75">
      <c r="A5" s="41"/>
      <c r="B5" s="113"/>
      <c r="C5" s="114"/>
      <c r="D5" s="114"/>
      <c r="E5" s="115"/>
      <c r="F5" s="115"/>
      <c r="G5" s="115"/>
      <c r="H5" s="115"/>
      <c r="I5" s="115"/>
      <c r="J5" s="115"/>
      <c r="K5" s="116"/>
      <c r="L5" s="116"/>
      <c r="M5" s="116"/>
      <c r="N5" s="116"/>
      <c r="O5" s="115"/>
      <c r="P5" s="115"/>
      <c r="Q5" s="118"/>
    </row>
    <row r="6" spans="1:17" ht="64.5" customHeight="1" thickBot="1">
      <c r="A6" s="41"/>
      <c r="B6" s="113"/>
      <c r="C6" s="119" t="s">
        <v>11</v>
      </c>
      <c r="D6" s="119" t="s">
        <v>46</v>
      </c>
      <c r="E6" s="119" t="s">
        <v>1</v>
      </c>
      <c r="F6" s="120" t="s">
        <v>2</v>
      </c>
      <c r="G6" s="121" t="s">
        <v>3</v>
      </c>
      <c r="H6" s="121" t="s">
        <v>157</v>
      </c>
      <c r="I6" s="121" t="s">
        <v>4</v>
      </c>
      <c r="J6" s="122" t="s">
        <v>7</v>
      </c>
      <c r="K6" s="121" t="s">
        <v>8</v>
      </c>
      <c r="L6" s="121" t="s">
        <v>9</v>
      </c>
      <c r="M6" s="121" t="s">
        <v>10</v>
      </c>
      <c r="N6" s="140" t="s">
        <v>217</v>
      </c>
      <c r="O6" s="123" t="s">
        <v>5</v>
      </c>
      <c r="P6" s="123" t="s">
        <v>6</v>
      </c>
      <c r="Q6" s="118"/>
    </row>
    <row r="7" spans="1:17" ht="25.5">
      <c r="A7" s="41"/>
      <c r="B7" s="113"/>
      <c r="C7" s="7">
        <v>1000</v>
      </c>
      <c r="D7" s="7"/>
      <c r="E7" s="135" t="s">
        <v>25</v>
      </c>
      <c r="F7" s="6" t="s">
        <v>12</v>
      </c>
      <c r="G7" s="6">
        <v>12</v>
      </c>
      <c r="H7" s="6" t="s">
        <v>158</v>
      </c>
      <c r="I7" s="6" t="s">
        <v>17</v>
      </c>
      <c r="J7" s="6" t="s">
        <v>15</v>
      </c>
      <c r="K7" s="6">
        <v>4</v>
      </c>
      <c r="L7" s="6" t="s">
        <v>15</v>
      </c>
      <c r="M7" s="6">
        <v>2</v>
      </c>
      <c r="N7" s="45">
        <v>0.5</v>
      </c>
      <c r="O7" s="7"/>
      <c r="P7" s="8"/>
      <c r="Q7" s="118"/>
    </row>
    <row r="8" spans="1:17" ht="25.5">
      <c r="A8" s="41"/>
      <c r="B8" s="113"/>
      <c r="C8" s="48">
        <v>1010</v>
      </c>
      <c r="D8" s="48"/>
      <c r="E8" s="11" t="s">
        <v>160</v>
      </c>
      <c r="F8" s="10" t="s">
        <v>12</v>
      </c>
      <c r="G8" s="10">
        <v>12</v>
      </c>
      <c r="H8" s="10" t="s">
        <v>17</v>
      </c>
      <c r="I8" s="10" t="s">
        <v>17</v>
      </c>
      <c r="J8" s="10" t="s">
        <v>13</v>
      </c>
      <c r="K8" s="10">
        <v>4</v>
      </c>
      <c r="L8" s="10" t="s">
        <v>15</v>
      </c>
      <c r="M8" s="10">
        <v>1</v>
      </c>
      <c r="N8" s="46">
        <v>0.2</v>
      </c>
      <c r="O8" s="48"/>
      <c r="P8" s="67"/>
      <c r="Q8" s="118"/>
    </row>
    <row r="9" spans="1:17" ht="38.25">
      <c r="A9" s="41"/>
      <c r="B9" s="113"/>
      <c r="C9" s="11">
        <v>1020</v>
      </c>
      <c r="D9" s="11"/>
      <c r="E9" s="11" t="s">
        <v>162</v>
      </c>
      <c r="F9" s="10" t="s">
        <v>12</v>
      </c>
      <c r="G9" s="10">
        <v>12</v>
      </c>
      <c r="H9" s="10" t="s">
        <v>17</v>
      </c>
      <c r="I9" s="10" t="s">
        <v>17</v>
      </c>
      <c r="J9" s="10" t="s">
        <v>13</v>
      </c>
      <c r="K9" s="10">
        <v>4</v>
      </c>
      <c r="L9" s="10" t="s">
        <v>15</v>
      </c>
      <c r="M9" s="10">
        <v>1</v>
      </c>
      <c r="N9" s="46">
        <v>0.2</v>
      </c>
      <c r="O9" s="11"/>
      <c r="P9" s="67"/>
      <c r="Q9" s="118"/>
    </row>
    <row r="10" spans="1:17" ht="25.5">
      <c r="A10" s="41"/>
      <c r="B10" s="113"/>
      <c r="C10" s="11">
        <v>1030</v>
      </c>
      <c r="D10" s="11"/>
      <c r="E10" s="11" t="s">
        <v>161</v>
      </c>
      <c r="F10" s="10" t="s">
        <v>12</v>
      </c>
      <c r="G10" s="10">
        <v>12</v>
      </c>
      <c r="H10" s="10" t="s">
        <v>17</v>
      </c>
      <c r="I10" s="10" t="s">
        <v>17</v>
      </c>
      <c r="J10" s="10" t="s">
        <v>13</v>
      </c>
      <c r="K10" s="10">
        <v>4</v>
      </c>
      <c r="L10" s="10" t="s">
        <v>15</v>
      </c>
      <c r="M10" s="10">
        <v>1</v>
      </c>
      <c r="N10" s="46">
        <v>0.2</v>
      </c>
      <c r="O10" s="11"/>
      <c r="P10" s="67"/>
      <c r="Q10" s="118"/>
    </row>
    <row r="11" spans="1:17" ht="25.5">
      <c r="A11" s="41"/>
      <c r="B11" s="113"/>
      <c r="C11" s="11">
        <v>1040</v>
      </c>
      <c r="D11" s="11"/>
      <c r="E11" s="11" t="s">
        <v>163</v>
      </c>
      <c r="F11" s="10" t="s">
        <v>12</v>
      </c>
      <c r="G11" s="10">
        <v>12</v>
      </c>
      <c r="H11" s="10" t="s">
        <v>17</v>
      </c>
      <c r="I11" s="10" t="s">
        <v>17</v>
      </c>
      <c r="J11" s="10" t="s">
        <v>13</v>
      </c>
      <c r="K11" s="10">
        <v>4</v>
      </c>
      <c r="L11" s="10" t="s">
        <v>15</v>
      </c>
      <c r="M11" s="10">
        <v>1</v>
      </c>
      <c r="N11" s="46">
        <v>0.2</v>
      </c>
      <c r="O11" s="11"/>
      <c r="P11" s="67"/>
      <c r="Q11" s="118"/>
    </row>
    <row r="12" spans="1:17" ht="12.75">
      <c r="A12" s="41"/>
      <c r="B12" s="113"/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71"/>
      <c r="O12" s="69"/>
      <c r="P12" s="16"/>
      <c r="Q12" s="118"/>
    </row>
    <row r="13" spans="1:35" ht="13.5" thickBot="1">
      <c r="A13" s="41"/>
      <c r="B13" s="124"/>
      <c r="C13" s="125"/>
      <c r="D13" s="125"/>
      <c r="E13" s="126"/>
      <c r="F13" s="126"/>
      <c r="G13" s="126"/>
      <c r="H13" s="126"/>
      <c r="I13" s="126"/>
      <c r="J13" s="126"/>
      <c r="K13" s="127"/>
      <c r="L13" s="127"/>
      <c r="M13" s="127"/>
      <c r="N13" s="127"/>
      <c r="O13" s="126"/>
      <c r="P13" s="126"/>
      <c r="Q13" s="12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2.75">
      <c r="A14" s="38"/>
      <c r="B14" s="38"/>
      <c r="C14" s="38"/>
      <c r="D14" s="38"/>
      <c r="E14" s="38"/>
      <c r="F14" s="37"/>
      <c r="G14" s="38"/>
      <c r="H14" s="38"/>
      <c r="I14" s="38"/>
      <c r="J14" s="42"/>
      <c r="K14" s="44"/>
      <c r="L14" s="44"/>
      <c r="M14" s="44"/>
      <c r="N14" s="44"/>
      <c r="O14" s="38"/>
      <c r="P14" s="38"/>
      <c r="Q14" s="38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38"/>
      <c r="B15" s="38"/>
      <c r="C15" s="38"/>
      <c r="D15" s="38"/>
      <c r="E15" s="38"/>
      <c r="F15" s="38"/>
      <c r="G15" s="38"/>
      <c r="H15" s="38"/>
      <c r="I15" s="38"/>
      <c r="J15" s="42"/>
      <c r="K15" s="44"/>
      <c r="L15" s="44"/>
      <c r="M15" s="44"/>
      <c r="N15" s="44"/>
      <c r="O15" s="38"/>
      <c r="P15" s="38"/>
      <c r="Q15" s="38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17" ht="12.75">
      <c r="A16" s="38"/>
      <c r="B16" s="38"/>
      <c r="C16" s="38"/>
      <c r="D16" s="38"/>
      <c r="E16" s="37" t="s">
        <v>45</v>
      </c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spans="1:17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38"/>
      <c r="P19" s="38"/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O20" s="38"/>
      <c r="P20" s="38"/>
      <c r="Q20" s="38"/>
    </row>
    <row r="21" ht="12.75">
      <c r="O21" s="38"/>
    </row>
    <row r="22" ht="12.75">
      <c r="O22" s="38"/>
    </row>
  </sheetData>
  <hyperlinks>
    <hyperlink ref="E16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4111111111111114">
    <tabColor indexed="43"/>
    <pageSetUpPr fitToPage="1"/>
  </sheetPr>
  <dimension ref="A1:AI16"/>
  <sheetViews>
    <sheetView workbookViewId="0" topLeftCell="A1">
      <selection activeCell="A1" sqref="A1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218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219</v>
      </c>
      <c r="E4" s="19" t="s">
        <v>227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5">
        <v>1000</v>
      </c>
      <c r="D7" s="5" t="s">
        <v>224</v>
      </c>
      <c r="E7" s="134" t="s">
        <v>221</v>
      </c>
      <c r="F7" s="6" t="s">
        <v>226</v>
      </c>
      <c r="G7" s="147">
        <v>12</v>
      </c>
      <c r="H7" s="6" t="s">
        <v>17</v>
      </c>
      <c r="I7" s="6" t="s">
        <v>17</v>
      </c>
      <c r="J7" s="6" t="s">
        <v>13</v>
      </c>
      <c r="K7" s="6">
        <v>4</v>
      </c>
      <c r="L7" s="6" t="s">
        <v>15</v>
      </c>
      <c r="M7" s="6">
        <v>2</v>
      </c>
      <c r="N7" s="45">
        <v>0.5</v>
      </c>
      <c r="O7" s="7"/>
      <c r="P7" s="8"/>
      <c r="Q7" s="32"/>
    </row>
    <row r="8" spans="1:17" ht="12.75">
      <c r="A8" s="41"/>
      <c r="B8" s="23"/>
      <c r="C8" s="64">
        <v>1010</v>
      </c>
      <c r="D8" s="64" t="s">
        <v>223</v>
      </c>
      <c r="E8" s="133" t="s">
        <v>220</v>
      </c>
      <c r="F8" s="65" t="s">
        <v>226</v>
      </c>
      <c r="G8" s="148">
        <v>72</v>
      </c>
      <c r="H8" s="65" t="s">
        <v>17</v>
      </c>
      <c r="I8" s="65" t="s">
        <v>17</v>
      </c>
      <c r="J8" s="65" t="s">
        <v>13</v>
      </c>
      <c r="K8" s="65">
        <v>4</v>
      </c>
      <c r="L8" s="65" t="s">
        <v>15</v>
      </c>
      <c r="M8" s="65">
        <v>2</v>
      </c>
      <c r="N8" s="66">
        <v>0.5</v>
      </c>
      <c r="O8" s="48"/>
      <c r="P8" s="67"/>
      <c r="Q8" s="32"/>
    </row>
    <row r="9" spans="1:17" ht="12.75">
      <c r="A9" s="41"/>
      <c r="B9" s="23"/>
      <c r="C9" s="11">
        <v>1020</v>
      </c>
      <c r="D9" s="48" t="s">
        <v>225</v>
      </c>
      <c r="E9" s="132" t="s">
        <v>222</v>
      </c>
      <c r="F9" s="10" t="s">
        <v>226</v>
      </c>
      <c r="G9" s="149">
        <v>72</v>
      </c>
      <c r="H9" s="10" t="s">
        <v>17</v>
      </c>
      <c r="I9" s="10" t="s">
        <v>17</v>
      </c>
      <c r="J9" s="10" t="s">
        <v>13</v>
      </c>
      <c r="K9" s="10">
        <v>4</v>
      </c>
      <c r="L9" s="10" t="s">
        <v>15</v>
      </c>
      <c r="M9" s="10">
        <v>2</v>
      </c>
      <c r="N9" s="46">
        <v>1</v>
      </c>
      <c r="O9" s="11"/>
      <c r="P9" s="12"/>
      <c r="Q9" s="32"/>
    </row>
    <row r="10" spans="1:17" ht="12.75">
      <c r="A10" s="41"/>
      <c r="B10" s="2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47"/>
      <c r="O10" s="15"/>
      <c r="P10" s="16"/>
      <c r="Q10" s="32"/>
    </row>
    <row r="11" spans="1:35" ht="13.5" thickBot="1">
      <c r="A11" s="41"/>
      <c r="B11" s="24"/>
      <c r="C11" s="43"/>
      <c r="D11" s="43"/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35"/>
      <c r="P11" s="35"/>
      <c r="Q11" s="3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38"/>
      <c r="B12" s="38"/>
      <c r="C12" s="38"/>
      <c r="D12" s="38"/>
      <c r="E12" s="38"/>
      <c r="F12" s="37"/>
      <c r="G12" s="38"/>
      <c r="H12" s="38"/>
      <c r="I12" s="38"/>
      <c r="J12" s="42"/>
      <c r="K12" s="44"/>
      <c r="L12" s="44"/>
      <c r="M12" s="44"/>
      <c r="N12" s="44"/>
      <c r="O12" s="38"/>
      <c r="P12" s="38"/>
      <c r="Q12" s="38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38"/>
      <c r="B13" s="38"/>
      <c r="C13" s="38"/>
      <c r="D13" s="38"/>
      <c r="E13" s="38"/>
      <c r="F13" s="38"/>
      <c r="G13" s="38"/>
      <c r="H13" s="38"/>
      <c r="I13" s="38"/>
      <c r="J13" s="42"/>
      <c r="K13" s="44"/>
      <c r="L13" s="44"/>
      <c r="M13" s="44"/>
      <c r="N13" s="44"/>
      <c r="O13" s="38"/>
      <c r="P13" s="38"/>
      <c r="Q13" s="3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17" ht="12.75">
      <c r="A14" s="38"/>
      <c r="B14" s="38"/>
      <c r="C14" s="38"/>
      <c r="D14" s="38"/>
      <c r="E14" s="37" t="s">
        <v>45</v>
      </c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</sheetData>
  <hyperlinks>
    <hyperlink ref="E14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111111111111111">
    <tabColor indexed="43"/>
    <pageSetUpPr fitToPage="1"/>
  </sheetPr>
  <dimension ref="A1:AI20"/>
  <sheetViews>
    <sheetView workbookViewId="0" topLeftCell="A1">
      <selection activeCell="D9" sqref="D9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29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165</v>
      </c>
      <c r="E4" s="19" t="s">
        <v>166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5">
        <v>1000</v>
      </c>
      <c r="D7" s="5" t="s">
        <v>47</v>
      </c>
      <c r="E7" s="134" t="s">
        <v>204</v>
      </c>
      <c r="F7" s="6" t="s">
        <v>12</v>
      </c>
      <c r="G7" s="6">
        <v>72</v>
      </c>
      <c r="H7" s="6" t="s">
        <v>158</v>
      </c>
      <c r="I7" s="6" t="s">
        <v>14</v>
      </c>
      <c r="J7" s="6" t="s">
        <v>13</v>
      </c>
      <c r="K7" s="6">
        <v>4</v>
      </c>
      <c r="L7" s="6" t="s">
        <v>15</v>
      </c>
      <c r="M7" s="6">
        <v>2</v>
      </c>
      <c r="N7" s="45">
        <v>0.25</v>
      </c>
      <c r="O7" s="7"/>
      <c r="P7" s="8"/>
      <c r="Q7" s="32"/>
    </row>
    <row r="8" spans="1:17" ht="12.75">
      <c r="A8" s="41"/>
      <c r="B8" s="23"/>
      <c r="C8" s="64">
        <v>1010</v>
      </c>
      <c r="D8" s="64" t="s">
        <v>48</v>
      </c>
      <c r="E8" s="133" t="s">
        <v>203</v>
      </c>
      <c r="F8" s="65" t="s">
        <v>49</v>
      </c>
      <c r="G8" s="65">
        <v>72</v>
      </c>
      <c r="H8" s="65" t="s">
        <v>158</v>
      </c>
      <c r="I8" s="65" t="s">
        <v>14</v>
      </c>
      <c r="J8" s="65" t="s">
        <v>13</v>
      </c>
      <c r="K8" s="65">
        <v>4</v>
      </c>
      <c r="L8" s="65" t="s">
        <v>15</v>
      </c>
      <c r="M8" s="65">
        <v>2</v>
      </c>
      <c r="N8" s="66">
        <v>0.25</v>
      </c>
      <c r="O8" s="48"/>
      <c r="P8" s="67"/>
      <c r="Q8" s="32"/>
    </row>
    <row r="9" spans="1:17" ht="25.5">
      <c r="A9" s="41"/>
      <c r="B9" s="23"/>
      <c r="C9" s="11">
        <v>1020</v>
      </c>
      <c r="D9" s="48" t="s">
        <v>50</v>
      </c>
      <c r="E9" s="132" t="s">
        <v>202</v>
      </c>
      <c r="F9" s="10" t="s">
        <v>12</v>
      </c>
      <c r="G9" s="10">
        <v>72</v>
      </c>
      <c r="H9" s="10" t="s">
        <v>158</v>
      </c>
      <c r="I9" s="10" t="s">
        <v>14</v>
      </c>
      <c r="J9" s="10" t="s">
        <v>13</v>
      </c>
      <c r="K9" s="10">
        <v>4</v>
      </c>
      <c r="L9" s="10" t="s">
        <v>15</v>
      </c>
      <c r="M9" s="10">
        <v>2</v>
      </c>
      <c r="N9" s="46">
        <v>4</v>
      </c>
      <c r="O9" s="11" t="s">
        <v>141</v>
      </c>
      <c r="P9" s="12"/>
      <c r="Q9" s="32"/>
    </row>
    <row r="10" spans="1:17" ht="12.75">
      <c r="A10" s="41"/>
      <c r="B10" s="2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47"/>
      <c r="O10" s="15"/>
      <c r="P10" s="16"/>
      <c r="Q10" s="32"/>
    </row>
    <row r="11" spans="1:35" ht="13.5" thickBot="1">
      <c r="A11" s="41"/>
      <c r="B11" s="24"/>
      <c r="C11" s="43"/>
      <c r="D11" s="43"/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35"/>
      <c r="P11" s="35"/>
      <c r="Q11" s="3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38"/>
      <c r="B12" s="38"/>
      <c r="C12" s="38"/>
      <c r="D12" s="38"/>
      <c r="E12" s="38"/>
      <c r="F12" s="37"/>
      <c r="G12" s="38"/>
      <c r="H12" s="38"/>
      <c r="I12" s="38"/>
      <c r="J12" s="42"/>
      <c r="K12" s="44"/>
      <c r="L12" s="44"/>
      <c r="M12" s="44"/>
      <c r="N12" s="44"/>
      <c r="O12" s="38"/>
      <c r="P12" s="38"/>
      <c r="Q12" s="38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38"/>
      <c r="B13" s="38"/>
      <c r="C13" s="38"/>
      <c r="D13" s="38"/>
      <c r="E13" s="38"/>
      <c r="F13" s="38"/>
      <c r="G13" s="38"/>
      <c r="H13" s="38"/>
      <c r="I13" s="38"/>
      <c r="J13" s="42"/>
      <c r="K13" s="44"/>
      <c r="L13" s="44"/>
      <c r="M13" s="44"/>
      <c r="N13" s="44"/>
      <c r="O13" s="38"/>
      <c r="P13" s="38"/>
      <c r="Q13" s="3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17" ht="12.75">
      <c r="A14" s="38"/>
      <c r="B14" s="38"/>
      <c r="C14" s="38"/>
      <c r="D14" s="38"/>
      <c r="E14" s="37" t="s">
        <v>45</v>
      </c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ht="12.75">
      <c r="O19" s="38"/>
    </row>
    <row r="20" ht="12.75">
      <c r="O20" s="38"/>
    </row>
  </sheetData>
  <hyperlinks>
    <hyperlink ref="E14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11111111111111211">
    <tabColor indexed="43"/>
    <pageSetUpPr fitToPage="1"/>
  </sheetPr>
  <dimension ref="A1:AI19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114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167</v>
      </c>
      <c r="E4" s="19" t="s">
        <v>168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68" t="s">
        <v>11</v>
      </c>
      <c r="D6" s="68" t="s">
        <v>46</v>
      </c>
      <c r="E6" s="68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3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7">
        <v>1000</v>
      </c>
      <c r="D7" s="7" t="s">
        <v>53</v>
      </c>
      <c r="E7" s="7" t="s">
        <v>54</v>
      </c>
      <c r="F7" s="6" t="s">
        <v>12</v>
      </c>
      <c r="G7" s="6">
        <v>72</v>
      </c>
      <c r="H7" s="6" t="s">
        <v>17</v>
      </c>
      <c r="I7" s="6" t="s">
        <v>14</v>
      </c>
      <c r="J7" s="6" t="s">
        <v>13</v>
      </c>
      <c r="K7" s="6">
        <v>4</v>
      </c>
      <c r="L7" s="6" t="s">
        <v>15</v>
      </c>
      <c r="M7" s="6">
        <v>2</v>
      </c>
      <c r="N7" s="45">
        <v>1</v>
      </c>
      <c r="O7" s="7"/>
      <c r="P7" s="8"/>
      <c r="Q7" s="32"/>
    </row>
    <row r="8" spans="1:17" ht="12.75">
      <c r="A8" s="41"/>
      <c r="B8" s="23"/>
      <c r="C8" s="69"/>
      <c r="D8" s="69"/>
      <c r="E8" s="69"/>
      <c r="F8" s="70"/>
      <c r="G8" s="70"/>
      <c r="H8" s="70"/>
      <c r="I8" s="70"/>
      <c r="J8" s="70"/>
      <c r="K8" s="70"/>
      <c r="L8" s="70"/>
      <c r="M8" s="70"/>
      <c r="N8" s="71"/>
      <c r="O8" s="69"/>
      <c r="P8" s="72"/>
      <c r="Q8" s="32"/>
    </row>
    <row r="9" spans="1:35" ht="13.5" thickBot="1">
      <c r="A9" s="41"/>
      <c r="B9" s="24"/>
      <c r="C9" s="43"/>
      <c r="D9" s="43"/>
      <c r="E9" s="35"/>
      <c r="F9" s="35"/>
      <c r="G9" s="35"/>
      <c r="H9" s="35"/>
      <c r="I9" s="35"/>
      <c r="J9" s="35"/>
      <c r="K9" s="36"/>
      <c r="L9" s="36"/>
      <c r="M9" s="36"/>
      <c r="N9" s="36"/>
      <c r="O9" s="35"/>
      <c r="P9" s="35"/>
      <c r="Q9" s="3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38"/>
      <c r="B10" s="38"/>
      <c r="C10" s="38"/>
      <c r="D10" s="38"/>
      <c r="E10" s="38"/>
      <c r="F10" s="37"/>
      <c r="G10" s="38"/>
      <c r="H10" s="38"/>
      <c r="I10" s="38"/>
      <c r="J10" s="42"/>
      <c r="K10" s="44"/>
      <c r="L10" s="44"/>
      <c r="M10" s="44"/>
      <c r="N10" s="44"/>
      <c r="O10" s="38"/>
      <c r="P10" s="38"/>
      <c r="Q10" s="38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38"/>
      <c r="B11" s="38"/>
      <c r="C11" s="38"/>
      <c r="D11" s="38"/>
      <c r="E11" s="38"/>
      <c r="F11" s="38"/>
      <c r="G11" s="38"/>
      <c r="H11" s="38"/>
      <c r="I11" s="38"/>
      <c r="J11" s="42"/>
      <c r="K11" s="44"/>
      <c r="L11" s="44"/>
      <c r="M11" s="44"/>
      <c r="N11" s="44"/>
      <c r="O11" s="38"/>
      <c r="P11" s="38"/>
      <c r="Q11" s="38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17" ht="12.75">
      <c r="A12" s="38"/>
      <c r="B12" s="38"/>
      <c r="C12" s="38"/>
      <c r="D12" s="38"/>
      <c r="E12" s="37" t="s">
        <v>45</v>
      </c>
      <c r="F12" s="38"/>
      <c r="G12" s="38"/>
      <c r="H12" s="38"/>
      <c r="I12" s="38"/>
      <c r="J12" s="38"/>
      <c r="O12" s="38"/>
      <c r="P12" s="38"/>
      <c r="Q12" s="38"/>
    </row>
    <row r="13" spans="1:17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ht="12.75">
      <c r="O18" s="38"/>
    </row>
    <row r="19" ht="12.75">
      <c r="O19" s="38"/>
    </row>
  </sheetData>
  <hyperlinks>
    <hyperlink ref="E12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111111111111112">
    <tabColor indexed="43"/>
    <pageSetUpPr fitToPage="1"/>
  </sheetPr>
  <dimension ref="A1:AI19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119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169</v>
      </c>
      <c r="E4" s="19" t="s">
        <v>170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68" t="s">
        <v>11</v>
      </c>
      <c r="D6" s="68" t="s">
        <v>46</v>
      </c>
      <c r="E6" s="68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3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25.5">
      <c r="A7" s="41"/>
      <c r="B7" s="23"/>
      <c r="C7" s="7">
        <v>1000</v>
      </c>
      <c r="D7" s="7" t="s">
        <v>142</v>
      </c>
      <c r="E7" s="135" t="s">
        <v>205</v>
      </c>
      <c r="F7" s="6" t="s">
        <v>12</v>
      </c>
      <c r="G7" s="6">
        <v>72</v>
      </c>
      <c r="H7" s="6" t="s">
        <v>158</v>
      </c>
      <c r="I7" s="6" t="s">
        <v>14</v>
      </c>
      <c r="J7" s="6" t="s">
        <v>13</v>
      </c>
      <c r="K7" s="6">
        <v>4</v>
      </c>
      <c r="L7" s="6" t="s">
        <v>15</v>
      </c>
      <c r="M7" s="6">
        <v>2</v>
      </c>
      <c r="N7" s="45">
        <v>2</v>
      </c>
      <c r="O7" s="7"/>
      <c r="P7" s="8"/>
      <c r="Q7" s="32"/>
    </row>
    <row r="8" spans="1:17" ht="12.75">
      <c r="A8" s="41"/>
      <c r="B8" s="23"/>
      <c r="C8" s="69"/>
      <c r="D8" s="69"/>
      <c r="E8" s="69"/>
      <c r="F8" s="70"/>
      <c r="G8" s="70"/>
      <c r="H8" s="70"/>
      <c r="I8" s="70"/>
      <c r="J8" s="70"/>
      <c r="K8" s="70"/>
      <c r="L8" s="70"/>
      <c r="M8" s="70"/>
      <c r="N8" s="71"/>
      <c r="O8" s="69"/>
      <c r="P8" s="72"/>
      <c r="Q8" s="32"/>
    </row>
    <row r="9" spans="1:35" ht="13.5" thickBot="1">
      <c r="A9" s="41"/>
      <c r="B9" s="24"/>
      <c r="C9" s="43"/>
      <c r="D9" s="43"/>
      <c r="E9" s="35"/>
      <c r="F9" s="35"/>
      <c r="G9" s="35"/>
      <c r="H9" s="35"/>
      <c r="I9" s="35"/>
      <c r="J9" s="35"/>
      <c r="K9" s="36"/>
      <c r="L9" s="36"/>
      <c r="M9" s="36"/>
      <c r="N9" s="36"/>
      <c r="O9" s="35"/>
      <c r="P9" s="35"/>
      <c r="Q9" s="3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38"/>
      <c r="B10" s="38"/>
      <c r="C10" s="38"/>
      <c r="D10" s="38"/>
      <c r="E10" s="38"/>
      <c r="F10" s="37"/>
      <c r="G10" s="38"/>
      <c r="H10" s="38"/>
      <c r="I10" s="38"/>
      <c r="J10" s="42"/>
      <c r="K10" s="44"/>
      <c r="L10" s="44"/>
      <c r="M10" s="44"/>
      <c r="N10" s="44"/>
      <c r="O10" s="38"/>
      <c r="P10" s="38"/>
      <c r="Q10" s="38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38"/>
      <c r="B11" s="38"/>
      <c r="C11" s="38"/>
      <c r="D11" s="38"/>
      <c r="E11" s="38"/>
      <c r="F11" s="38"/>
      <c r="G11" s="38"/>
      <c r="H11" s="38"/>
      <c r="I11" s="38"/>
      <c r="J11" s="42"/>
      <c r="K11" s="44"/>
      <c r="L11" s="44"/>
      <c r="M11" s="44"/>
      <c r="N11" s="44"/>
      <c r="O11" s="38"/>
      <c r="P11" s="38"/>
      <c r="Q11" s="38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17" ht="12.75">
      <c r="A12" s="38"/>
      <c r="B12" s="38"/>
      <c r="C12" s="38"/>
      <c r="D12" s="38"/>
      <c r="E12" s="37" t="s">
        <v>45</v>
      </c>
      <c r="F12" s="38"/>
      <c r="G12" s="38"/>
      <c r="H12" s="38"/>
      <c r="I12" s="38"/>
      <c r="J12" s="38"/>
      <c r="O12" s="38"/>
      <c r="P12" s="38"/>
      <c r="Q12" s="38"/>
    </row>
    <row r="13" spans="1:17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ht="12.75">
      <c r="O18" s="38"/>
    </row>
    <row r="19" ht="12.75">
      <c r="O19" s="38"/>
    </row>
  </sheetData>
  <hyperlinks>
    <hyperlink ref="E12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1111111111111121">
    <tabColor indexed="43"/>
    <pageSetUpPr fitToPage="1"/>
  </sheetPr>
  <dimension ref="A1:AI20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120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171</v>
      </c>
      <c r="E4" s="19" t="s">
        <v>172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68" t="s">
        <v>11</v>
      </c>
      <c r="D6" s="68" t="s">
        <v>46</v>
      </c>
      <c r="E6" s="68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3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7">
        <v>1000</v>
      </c>
      <c r="D7" s="7" t="s">
        <v>51</v>
      </c>
      <c r="E7" s="7" t="s">
        <v>16</v>
      </c>
      <c r="F7" s="6" t="s">
        <v>12</v>
      </c>
      <c r="G7" s="6">
        <v>72</v>
      </c>
      <c r="H7" s="6" t="s">
        <v>17</v>
      </c>
      <c r="I7" s="6" t="s">
        <v>17</v>
      </c>
      <c r="J7" s="6" t="s">
        <v>13</v>
      </c>
      <c r="K7" s="6">
        <v>4</v>
      </c>
      <c r="L7" s="6" t="s">
        <v>15</v>
      </c>
      <c r="M7" s="6">
        <v>2</v>
      </c>
      <c r="N7" s="45">
        <v>1</v>
      </c>
      <c r="O7" s="7"/>
      <c r="P7" s="8"/>
      <c r="Q7" s="32"/>
    </row>
    <row r="8" spans="1:17" ht="25.5">
      <c r="A8" s="41"/>
      <c r="B8" s="23"/>
      <c r="C8" s="11">
        <v>1010</v>
      </c>
      <c r="D8" s="11" t="s">
        <v>52</v>
      </c>
      <c r="E8" s="136" t="s">
        <v>206</v>
      </c>
      <c r="F8" s="10" t="s">
        <v>12</v>
      </c>
      <c r="G8" s="10">
        <v>72</v>
      </c>
      <c r="H8" s="10" t="s">
        <v>17</v>
      </c>
      <c r="I8" s="10" t="s">
        <v>14</v>
      </c>
      <c r="J8" s="10" t="s">
        <v>13</v>
      </c>
      <c r="K8" s="10">
        <v>4</v>
      </c>
      <c r="L8" s="10" t="s">
        <v>15</v>
      </c>
      <c r="M8" s="10">
        <v>2</v>
      </c>
      <c r="N8" s="46">
        <v>1</v>
      </c>
      <c r="O8" s="11"/>
      <c r="P8" s="12"/>
      <c r="Q8" s="32"/>
    </row>
    <row r="9" spans="1:17" ht="12.75">
      <c r="A9" s="41"/>
      <c r="B9" s="23"/>
      <c r="C9" s="69"/>
      <c r="D9" s="69"/>
      <c r="E9" s="69"/>
      <c r="F9" s="70"/>
      <c r="G9" s="70"/>
      <c r="H9" s="70"/>
      <c r="I9" s="70"/>
      <c r="J9" s="70"/>
      <c r="K9" s="70"/>
      <c r="L9" s="70"/>
      <c r="M9" s="70"/>
      <c r="N9" s="71"/>
      <c r="O9" s="69"/>
      <c r="P9" s="72"/>
      <c r="Q9" s="32"/>
    </row>
    <row r="10" spans="1:35" ht="13.5" thickBot="1">
      <c r="A10" s="41"/>
      <c r="B10" s="24"/>
      <c r="C10" s="43"/>
      <c r="D10" s="43"/>
      <c r="E10" s="35"/>
      <c r="F10" s="35"/>
      <c r="G10" s="35"/>
      <c r="H10" s="35"/>
      <c r="I10" s="35"/>
      <c r="J10" s="35"/>
      <c r="K10" s="36"/>
      <c r="L10" s="36"/>
      <c r="M10" s="36"/>
      <c r="N10" s="36"/>
      <c r="O10" s="35"/>
      <c r="P10" s="35"/>
      <c r="Q10" s="33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38"/>
      <c r="B11" s="38"/>
      <c r="C11" s="38"/>
      <c r="D11" s="38"/>
      <c r="E11" s="38"/>
      <c r="F11" s="37"/>
      <c r="G11" s="38"/>
      <c r="H11" s="38"/>
      <c r="I11" s="38"/>
      <c r="J11" s="42"/>
      <c r="K11" s="44"/>
      <c r="L11" s="44"/>
      <c r="M11" s="44"/>
      <c r="N11" s="44"/>
      <c r="O11" s="38"/>
      <c r="P11" s="38"/>
      <c r="Q11" s="38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38"/>
      <c r="B12" s="38"/>
      <c r="C12" s="38"/>
      <c r="D12" s="38"/>
      <c r="E12" s="38"/>
      <c r="F12" s="38"/>
      <c r="G12" s="38"/>
      <c r="H12" s="38"/>
      <c r="I12" s="38"/>
      <c r="J12" s="42"/>
      <c r="K12" s="44"/>
      <c r="L12" s="44"/>
      <c r="M12" s="44"/>
      <c r="N12" s="44"/>
      <c r="O12" s="38"/>
      <c r="P12" s="38"/>
      <c r="Q12" s="38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17" ht="12.75">
      <c r="A13" s="38"/>
      <c r="B13" s="38"/>
      <c r="C13" s="38"/>
      <c r="D13" s="38"/>
      <c r="E13" s="37" t="s">
        <v>45</v>
      </c>
      <c r="F13" s="38"/>
      <c r="G13" s="38"/>
      <c r="H13" s="38"/>
      <c r="I13" s="38"/>
      <c r="J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ht="12.75">
      <c r="O19" s="38"/>
    </row>
    <row r="20" ht="12.75">
      <c r="O20" s="38"/>
    </row>
  </sheetData>
  <hyperlinks>
    <hyperlink ref="E13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11111111111111">
    <tabColor indexed="43"/>
    <pageSetUpPr fitToPage="1"/>
  </sheetPr>
  <dimension ref="A1:AI19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113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173</v>
      </c>
      <c r="E4" s="19" t="s">
        <v>174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1" t="s">
        <v>11</v>
      </c>
      <c r="D6" s="1" t="s">
        <v>46</v>
      </c>
      <c r="E6" s="1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17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5">
        <v>1000</v>
      </c>
      <c r="D7" s="5" t="s">
        <v>149</v>
      </c>
      <c r="E7" s="5" t="s">
        <v>150</v>
      </c>
      <c r="F7" s="6" t="s">
        <v>12</v>
      </c>
      <c r="G7" s="6">
        <v>36</v>
      </c>
      <c r="H7" s="6" t="s">
        <v>158</v>
      </c>
      <c r="I7" s="6" t="s">
        <v>14</v>
      </c>
      <c r="J7" s="6" t="s">
        <v>13</v>
      </c>
      <c r="K7" s="6">
        <v>4</v>
      </c>
      <c r="L7" s="6" t="s">
        <v>15</v>
      </c>
      <c r="M7" s="6">
        <v>2</v>
      </c>
      <c r="N7" s="45">
        <v>1</v>
      </c>
      <c r="O7" s="7"/>
      <c r="P7" s="8"/>
      <c r="Q7" s="32"/>
    </row>
    <row r="8" spans="1:17" ht="12.75">
      <c r="A8" s="41"/>
      <c r="B8" s="2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47"/>
      <c r="O8" s="15"/>
      <c r="P8" s="16"/>
      <c r="Q8" s="32"/>
    </row>
    <row r="9" spans="1:35" ht="13.5" thickBot="1">
      <c r="A9" s="41"/>
      <c r="B9" s="24"/>
      <c r="C9" s="43"/>
      <c r="D9" s="43"/>
      <c r="E9" s="35"/>
      <c r="F9" s="35"/>
      <c r="G9" s="35"/>
      <c r="H9" s="35"/>
      <c r="I9" s="35"/>
      <c r="J9" s="35"/>
      <c r="K9" s="36"/>
      <c r="L9" s="36"/>
      <c r="M9" s="36"/>
      <c r="N9" s="36"/>
      <c r="O9" s="35"/>
      <c r="P9" s="35"/>
      <c r="Q9" s="3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38"/>
      <c r="B10" s="38"/>
      <c r="C10" s="38"/>
      <c r="D10" s="38"/>
      <c r="E10" s="38"/>
      <c r="F10" s="37"/>
      <c r="G10" s="38"/>
      <c r="H10" s="38"/>
      <c r="I10" s="38"/>
      <c r="J10" s="42"/>
      <c r="K10" s="44"/>
      <c r="L10" s="44"/>
      <c r="M10" s="44"/>
      <c r="N10" s="44"/>
      <c r="O10" s="38"/>
      <c r="P10" s="38"/>
      <c r="Q10" s="38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38"/>
      <c r="B11" s="38"/>
      <c r="C11" s="38"/>
      <c r="D11" s="38"/>
      <c r="E11" s="38"/>
      <c r="F11" s="38"/>
      <c r="G11" s="38"/>
      <c r="H11" s="38"/>
      <c r="I11" s="38"/>
      <c r="J11" s="42"/>
      <c r="K11" s="44"/>
      <c r="L11" s="44"/>
      <c r="M11" s="44"/>
      <c r="N11" s="44"/>
      <c r="O11" s="38"/>
      <c r="P11" s="38"/>
      <c r="Q11" s="38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17" ht="12.75">
      <c r="A12" s="38"/>
      <c r="B12" s="38"/>
      <c r="C12" s="38"/>
      <c r="D12" s="38"/>
      <c r="E12" s="37" t="s">
        <v>45</v>
      </c>
      <c r="F12" s="38"/>
      <c r="G12" s="38"/>
      <c r="H12" s="38"/>
      <c r="I12" s="38"/>
      <c r="J12" s="38"/>
      <c r="O12" s="38"/>
      <c r="P12" s="38"/>
      <c r="Q12" s="38"/>
    </row>
    <row r="13" spans="1:17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ht="12.75">
      <c r="O18" s="38"/>
    </row>
    <row r="19" ht="12.75">
      <c r="O19" s="38"/>
    </row>
  </sheetData>
  <hyperlinks>
    <hyperlink ref="E12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41111111111112">
    <tabColor indexed="43"/>
    <pageSetUpPr fitToPage="1"/>
  </sheetPr>
  <dimension ref="A1:AI19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122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175</v>
      </c>
      <c r="E4" s="19" t="s">
        <v>176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68" t="s">
        <v>11</v>
      </c>
      <c r="D6" s="68" t="s">
        <v>46</v>
      </c>
      <c r="E6" s="68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3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12.75">
      <c r="A7" s="41"/>
      <c r="B7" s="23"/>
      <c r="C7" s="7">
        <v>1000</v>
      </c>
      <c r="D7" s="7" t="s">
        <v>58</v>
      </c>
      <c r="E7" s="7" t="s">
        <v>19</v>
      </c>
      <c r="F7" s="49" t="s">
        <v>12</v>
      </c>
      <c r="G7" s="49">
        <v>72</v>
      </c>
      <c r="H7" s="49" t="s">
        <v>17</v>
      </c>
      <c r="I7" s="49" t="s">
        <v>14</v>
      </c>
      <c r="J7" s="6" t="s">
        <v>13</v>
      </c>
      <c r="K7" s="6">
        <v>4</v>
      </c>
      <c r="L7" s="6" t="s">
        <v>15</v>
      </c>
      <c r="M7" s="6">
        <v>2</v>
      </c>
      <c r="N7" s="45">
        <v>0.5</v>
      </c>
      <c r="O7" s="7"/>
      <c r="P7" s="8"/>
      <c r="Q7" s="32"/>
    </row>
    <row r="8" spans="1:17" ht="12.75">
      <c r="A8" s="41"/>
      <c r="B8" s="23"/>
      <c r="C8" s="69"/>
      <c r="D8" s="69"/>
      <c r="E8" s="69"/>
      <c r="F8" s="70"/>
      <c r="G8" s="70"/>
      <c r="H8" s="70"/>
      <c r="I8" s="70"/>
      <c r="J8" s="70"/>
      <c r="K8" s="70"/>
      <c r="L8" s="70"/>
      <c r="M8" s="70"/>
      <c r="N8" s="71"/>
      <c r="O8" s="69"/>
      <c r="P8" s="72"/>
      <c r="Q8" s="32"/>
    </row>
    <row r="9" spans="1:35" ht="13.5" thickBot="1">
      <c r="A9" s="41"/>
      <c r="B9" s="24"/>
      <c r="C9" s="43"/>
      <c r="D9" s="43"/>
      <c r="E9" s="35"/>
      <c r="F9" s="35"/>
      <c r="G9" s="35"/>
      <c r="H9" s="35"/>
      <c r="I9" s="35"/>
      <c r="J9" s="35"/>
      <c r="K9" s="36"/>
      <c r="L9" s="36"/>
      <c r="M9" s="36"/>
      <c r="N9" s="36"/>
      <c r="O9" s="35"/>
      <c r="P9" s="35"/>
      <c r="Q9" s="3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38"/>
      <c r="B10" s="38"/>
      <c r="C10" s="38"/>
      <c r="D10" s="38"/>
      <c r="E10" s="38"/>
      <c r="F10" s="37"/>
      <c r="G10" s="38"/>
      <c r="H10" s="38"/>
      <c r="I10" s="38"/>
      <c r="J10" s="42"/>
      <c r="K10" s="44"/>
      <c r="L10" s="44"/>
      <c r="M10" s="44"/>
      <c r="N10" s="44"/>
      <c r="O10" s="38"/>
      <c r="P10" s="38"/>
      <c r="Q10" s="38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38"/>
      <c r="B11" s="38"/>
      <c r="C11" s="38"/>
      <c r="D11" s="38"/>
      <c r="E11" s="38"/>
      <c r="F11" s="38"/>
      <c r="G11" s="38"/>
      <c r="H11" s="38"/>
      <c r="I11" s="38"/>
      <c r="J11" s="42"/>
      <c r="K11" s="44"/>
      <c r="L11" s="44"/>
      <c r="M11" s="44"/>
      <c r="N11" s="44"/>
      <c r="O11" s="38"/>
      <c r="P11" s="38"/>
      <c r="Q11" s="38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17" ht="12.75">
      <c r="A12" s="38"/>
      <c r="B12" s="38"/>
      <c r="C12" s="38"/>
      <c r="D12" s="38"/>
      <c r="E12" s="37" t="s">
        <v>45</v>
      </c>
      <c r="F12" s="38"/>
      <c r="G12" s="38"/>
      <c r="H12" s="38"/>
      <c r="I12" s="38"/>
      <c r="J12" s="38"/>
      <c r="O12" s="38"/>
      <c r="P12" s="38"/>
      <c r="Q12" s="38"/>
    </row>
    <row r="13" spans="1:17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ht="12.75">
      <c r="O18" s="38"/>
    </row>
    <row r="19" ht="12.75">
      <c r="O19" s="38"/>
    </row>
  </sheetData>
  <hyperlinks>
    <hyperlink ref="E12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6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411111111111121">
    <tabColor indexed="43"/>
    <pageSetUpPr fitToPage="1"/>
  </sheetPr>
  <dimension ref="A1:AI20"/>
  <sheetViews>
    <sheetView workbookViewId="0" topLeftCell="A1">
      <selection activeCell="N6" sqref="N6"/>
    </sheetView>
  </sheetViews>
  <sheetFormatPr defaultColWidth="9.140625" defaultRowHeight="12.75" outlineLevelCol="1"/>
  <cols>
    <col min="1" max="2" width="3.28125" style="39" customWidth="1"/>
    <col min="3" max="3" width="12.7109375" style="39" customWidth="1" outlineLevel="1"/>
    <col min="4" max="4" width="24.7109375" style="39" customWidth="1" outlineLevel="1"/>
    <col min="5" max="5" width="60.7109375" style="39" customWidth="1"/>
    <col min="6" max="6" width="5.7109375" style="39" customWidth="1"/>
    <col min="7" max="7" width="4.28125" style="39" customWidth="1"/>
    <col min="8" max="8" width="5.7109375" style="39" customWidth="1"/>
    <col min="9" max="9" width="5.7109375" style="39" customWidth="1" outlineLevel="1"/>
    <col min="10" max="11" width="4.28125" style="39" customWidth="1" outlineLevel="1"/>
    <col min="12" max="14" width="5.7109375" style="39" customWidth="1" outlineLevel="1"/>
    <col min="15" max="15" width="45.7109375" style="39" customWidth="1"/>
    <col min="16" max="16" width="12.7109375" style="39" customWidth="1"/>
    <col min="17" max="17" width="4.28125" style="39" customWidth="1"/>
    <col min="18" max="16384" width="9.140625" style="39" customWidth="1"/>
  </cols>
  <sheetData>
    <row r="1" spans="1:17" ht="13.5" thickBot="1">
      <c r="A1" s="37"/>
      <c r="B1" s="37"/>
      <c r="C1" s="37"/>
      <c r="D1" s="37"/>
      <c r="E1" s="38"/>
      <c r="F1" s="38"/>
      <c r="G1" s="38"/>
      <c r="H1" s="38"/>
      <c r="I1" s="38"/>
      <c r="J1" s="38"/>
      <c r="O1" s="38"/>
      <c r="P1" s="38"/>
      <c r="Q1" s="38"/>
    </row>
    <row r="2" spans="1:17" ht="23.25">
      <c r="A2" s="40"/>
      <c r="B2" s="22"/>
      <c r="C2" s="20"/>
      <c r="D2" s="20"/>
      <c r="E2" s="18" t="s">
        <v>0</v>
      </c>
      <c r="F2" s="25"/>
      <c r="G2" s="25"/>
      <c r="H2" s="25"/>
      <c r="I2" s="25"/>
      <c r="J2" s="25"/>
      <c r="K2" s="26"/>
      <c r="L2" s="26"/>
      <c r="M2" s="26"/>
      <c r="N2" s="26"/>
      <c r="O2" s="27"/>
      <c r="P2" s="25"/>
      <c r="Q2" s="31"/>
    </row>
    <row r="3" spans="1:17" ht="12.75">
      <c r="A3" s="41"/>
      <c r="B3" s="23"/>
      <c r="C3" s="21"/>
      <c r="D3" s="21"/>
      <c r="E3" s="19" t="s">
        <v>121</v>
      </c>
      <c r="F3" s="19"/>
      <c r="G3" s="19"/>
      <c r="H3" s="19"/>
      <c r="I3" s="28"/>
      <c r="J3" s="28"/>
      <c r="K3" s="29"/>
      <c r="L3" s="29"/>
      <c r="M3" s="29"/>
      <c r="N3" s="29"/>
      <c r="O3" s="30"/>
      <c r="P3" s="28"/>
      <c r="Q3" s="32"/>
    </row>
    <row r="4" spans="1:17" ht="12.75">
      <c r="A4" s="41"/>
      <c r="B4" s="23"/>
      <c r="C4" s="21"/>
      <c r="D4" s="21" t="s">
        <v>177</v>
      </c>
      <c r="E4" s="19" t="s">
        <v>178</v>
      </c>
      <c r="F4" s="19"/>
      <c r="G4" s="19"/>
      <c r="H4" s="19"/>
      <c r="I4" s="28"/>
      <c r="J4" s="29"/>
      <c r="K4" s="29"/>
      <c r="L4" s="29"/>
      <c r="M4" s="29"/>
      <c r="N4" s="29"/>
      <c r="O4" s="28"/>
      <c r="P4" s="28"/>
      <c r="Q4" s="32"/>
    </row>
    <row r="5" spans="1:17" ht="12.75">
      <c r="A5" s="41"/>
      <c r="B5" s="23"/>
      <c r="C5" s="21"/>
      <c r="D5" s="21"/>
      <c r="E5" s="28"/>
      <c r="F5" s="28"/>
      <c r="G5" s="28"/>
      <c r="H5" s="28"/>
      <c r="I5" s="28"/>
      <c r="J5" s="28"/>
      <c r="K5" s="29"/>
      <c r="L5" s="29"/>
      <c r="M5" s="29"/>
      <c r="N5" s="29"/>
      <c r="O5" s="28"/>
      <c r="P5" s="28"/>
      <c r="Q5" s="32"/>
    </row>
    <row r="6" spans="1:17" ht="64.5" customHeight="1" thickBot="1">
      <c r="A6" s="41"/>
      <c r="B6" s="23"/>
      <c r="C6" s="68" t="s">
        <v>11</v>
      </c>
      <c r="D6" s="68" t="s">
        <v>46</v>
      </c>
      <c r="E6" s="68" t="s">
        <v>1</v>
      </c>
      <c r="F6" s="2" t="s">
        <v>2</v>
      </c>
      <c r="G6" s="3" t="s">
        <v>3</v>
      </c>
      <c r="H6" s="3" t="s">
        <v>157</v>
      </c>
      <c r="I6" s="3" t="s">
        <v>4</v>
      </c>
      <c r="J6" s="3" t="s">
        <v>7</v>
      </c>
      <c r="K6" s="3" t="s">
        <v>8</v>
      </c>
      <c r="L6" s="3" t="s">
        <v>9</v>
      </c>
      <c r="M6" s="3" t="s">
        <v>10</v>
      </c>
      <c r="N6" s="141" t="s">
        <v>217</v>
      </c>
      <c r="O6" s="4" t="s">
        <v>5</v>
      </c>
      <c r="P6" s="4" t="s">
        <v>6</v>
      </c>
      <c r="Q6" s="32"/>
    </row>
    <row r="7" spans="1:17" ht="25.5">
      <c r="A7" s="41"/>
      <c r="B7" s="23"/>
      <c r="C7" s="7">
        <v>1000</v>
      </c>
      <c r="D7" s="7" t="s">
        <v>56</v>
      </c>
      <c r="E7" s="7" t="s">
        <v>18</v>
      </c>
      <c r="F7" s="49" t="s">
        <v>12</v>
      </c>
      <c r="G7" s="49">
        <v>72</v>
      </c>
      <c r="H7" s="49" t="s">
        <v>17</v>
      </c>
      <c r="I7" s="49" t="s">
        <v>14</v>
      </c>
      <c r="J7" s="6" t="s">
        <v>13</v>
      </c>
      <c r="K7" s="6">
        <v>4</v>
      </c>
      <c r="L7" s="6" t="s">
        <v>15</v>
      </c>
      <c r="M7" s="6">
        <v>2</v>
      </c>
      <c r="N7" s="45">
        <v>0.5</v>
      </c>
      <c r="O7" s="7"/>
      <c r="P7" s="8"/>
      <c r="Q7" s="32"/>
    </row>
    <row r="8" spans="1:17" ht="12.75">
      <c r="A8" s="41"/>
      <c r="B8" s="23"/>
      <c r="C8" s="11">
        <v>1010</v>
      </c>
      <c r="D8" s="11" t="s">
        <v>57</v>
      </c>
      <c r="E8" s="11" t="s">
        <v>20</v>
      </c>
      <c r="F8" s="51" t="s">
        <v>12</v>
      </c>
      <c r="G8" s="51">
        <v>72</v>
      </c>
      <c r="H8" s="51" t="s">
        <v>17</v>
      </c>
      <c r="I8" s="10" t="s">
        <v>17</v>
      </c>
      <c r="J8" s="10" t="s">
        <v>13</v>
      </c>
      <c r="K8" s="10">
        <v>4</v>
      </c>
      <c r="L8" s="10" t="s">
        <v>15</v>
      </c>
      <c r="M8" s="10">
        <v>2</v>
      </c>
      <c r="N8" s="46">
        <v>0.25</v>
      </c>
      <c r="O8" s="11"/>
      <c r="P8" s="12"/>
      <c r="Q8" s="32"/>
    </row>
    <row r="9" spans="1:17" ht="12.75">
      <c r="A9" s="41"/>
      <c r="B9" s="23"/>
      <c r="C9" s="69"/>
      <c r="D9" s="69"/>
      <c r="E9" s="69"/>
      <c r="F9" s="70"/>
      <c r="G9" s="70"/>
      <c r="H9" s="70"/>
      <c r="I9" s="70"/>
      <c r="J9" s="70"/>
      <c r="K9" s="70"/>
      <c r="L9" s="70"/>
      <c r="M9" s="70"/>
      <c r="N9" s="71"/>
      <c r="O9" s="69"/>
      <c r="P9" s="72"/>
      <c r="Q9" s="32"/>
    </row>
    <row r="10" spans="1:35" ht="13.5" thickBot="1">
      <c r="A10" s="41"/>
      <c r="B10" s="24"/>
      <c r="C10" s="43"/>
      <c r="D10" s="43"/>
      <c r="E10" s="35"/>
      <c r="F10" s="35"/>
      <c r="G10" s="35"/>
      <c r="H10" s="35"/>
      <c r="I10" s="35"/>
      <c r="J10" s="35"/>
      <c r="K10" s="36"/>
      <c r="L10" s="36"/>
      <c r="M10" s="36"/>
      <c r="N10" s="36"/>
      <c r="O10" s="35"/>
      <c r="P10" s="35"/>
      <c r="Q10" s="33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38"/>
      <c r="B11" s="38"/>
      <c r="C11" s="38"/>
      <c r="D11" s="38"/>
      <c r="E11" s="38"/>
      <c r="F11" s="37"/>
      <c r="G11" s="38"/>
      <c r="H11" s="38"/>
      <c r="I11" s="38"/>
      <c r="J11" s="42"/>
      <c r="K11" s="44"/>
      <c r="L11" s="44"/>
      <c r="M11" s="44"/>
      <c r="N11" s="44"/>
      <c r="O11" s="38"/>
      <c r="P11" s="38"/>
      <c r="Q11" s="38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38"/>
      <c r="B12" s="38"/>
      <c r="C12" s="38"/>
      <c r="D12" s="38"/>
      <c r="E12" s="38"/>
      <c r="F12" s="38"/>
      <c r="G12" s="38"/>
      <c r="H12" s="38"/>
      <c r="I12" s="38"/>
      <c r="J12" s="42"/>
      <c r="K12" s="44"/>
      <c r="L12" s="44"/>
      <c r="M12" s="44"/>
      <c r="N12" s="44"/>
      <c r="O12" s="38"/>
      <c r="P12" s="38"/>
      <c r="Q12" s="38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17" ht="12.75">
      <c r="A13" s="38"/>
      <c r="B13" s="38"/>
      <c r="C13" s="38"/>
      <c r="D13" s="38"/>
      <c r="E13" s="37" t="s">
        <v>45</v>
      </c>
      <c r="F13" s="38"/>
      <c r="G13" s="38"/>
      <c r="H13" s="38"/>
      <c r="I13" s="38"/>
      <c r="J13" s="38"/>
      <c r="O13" s="38"/>
      <c r="P13" s="38"/>
      <c r="Q13" s="38"/>
    </row>
    <row r="14" spans="1:17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O14" s="38"/>
      <c r="P14" s="38"/>
      <c r="Q14" s="38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O15" s="38"/>
      <c r="P15" s="38"/>
      <c r="Q15" s="38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O16" s="38"/>
      <c r="P16" s="38"/>
      <c r="Q16" s="38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O17" s="38"/>
      <c r="P17" s="38"/>
      <c r="Q17" s="38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O18" s="38"/>
      <c r="P18" s="38"/>
      <c r="Q18" s="38"/>
    </row>
    <row r="19" ht="12.75">
      <c r="O19" s="38"/>
    </row>
    <row r="20" ht="12.75">
      <c r="O20" s="38"/>
    </row>
  </sheetData>
  <hyperlinks>
    <hyperlink ref="E13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hkb</dc:creator>
  <cp:keywords/>
  <dc:description/>
  <cp:lastModifiedBy>pnord</cp:lastModifiedBy>
  <cp:lastPrinted>2005-12-14T14:28:00Z</cp:lastPrinted>
  <dcterms:created xsi:type="dcterms:W3CDTF">2003-11-06T14:56:55Z</dcterms:created>
  <dcterms:modified xsi:type="dcterms:W3CDTF">2009-11-16T12:09:48Z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