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showHorizontalScroll="0" showVerticalScroll="0" showSheetTabs="0" xWindow="65521" yWindow="65521" windowWidth="19320" windowHeight="15435" activeTab="0"/>
  </bookViews>
  <sheets>
    <sheet name="Beregning av målhastighet" sheetId="1" r:id="rId1"/>
  </sheets>
  <definedNames>
    <definedName name="_xlnm.Print_Area" localSheetId="0">'Beregning av målhastighet'!$A$1:$F$28</definedName>
  </definedNames>
  <calcPr fullCalcOnLoad="1"/>
</workbook>
</file>

<file path=xl/comments1.xml><?xml version="1.0" encoding="utf-8"?>
<comments xmlns="http://schemas.openxmlformats.org/spreadsheetml/2006/main">
  <authors>
    <author>Rune Vorkinn</author>
  </authors>
  <commentList>
    <comment ref="C6" authorId="0">
      <text>
        <r>
          <rPr>
            <b/>
            <sz val="8"/>
            <rFont val="Arial"/>
            <family val="2"/>
          </rPr>
          <t xml:space="preserve">Hint:
</t>
        </r>
        <r>
          <rPr>
            <sz val="6"/>
            <rFont val="Arial"/>
            <family val="2"/>
          </rPr>
          <t xml:space="preserve">Fall angis med et positivt tall. 10 ‰ fall skrives som 10. </t>
        </r>
      </text>
    </comment>
    <comment ref="C4" authorId="0">
      <text>
        <r>
          <rPr>
            <b/>
            <sz val="8"/>
            <rFont val="Arial"/>
            <family val="2"/>
          </rPr>
          <t xml:space="preserve">Hint:
</t>
        </r>
        <r>
          <rPr>
            <sz val="6"/>
            <rFont val="Arial"/>
            <family val="2"/>
          </rPr>
          <t xml:space="preserve">Linjehastighet  = utgangshastigheten for beregningen. </t>
        </r>
      </text>
    </comment>
    <comment ref="C8" authorId="0">
      <text>
        <r>
          <rPr>
            <b/>
            <sz val="8"/>
            <rFont val="Arial"/>
            <family val="2"/>
          </rPr>
          <t>Hint:</t>
        </r>
        <r>
          <rPr>
            <sz val="5"/>
            <rFont val="Arial"/>
            <family val="2"/>
          </rPr>
          <t xml:space="preserve">
</t>
        </r>
        <r>
          <rPr>
            <sz val="6"/>
            <rFont val="Arial"/>
            <family val="2"/>
          </rPr>
          <t xml:space="preserve">Normalt settes reaksjonstiden til 8 sekund, hvorav 5
sekund er tilsetningstid for togets bremser og 3 sekund er lokførers reaksjonstid.
</t>
        </r>
      </text>
    </comment>
    <comment ref="C5" authorId="0">
      <text>
        <r>
          <rPr>
            <b/>
            <sz val="8"/>
            <rFont val="Tahoma"/>
            <family val="2"/>
          </rPr>
          <t>Hint</t>
        </r>
        <r>
          <rPr>
            <b/>
            <sz val="8"/>
            <rFont val="Tahoma"/>
            <family val="0"/>
          </rPr>
          <t xml:space="preserve">:
</t>
        </r>
        <r>
          <rPr>
            <sz val="6"/>
            <rFont val="Tahoma"/>
            <family val="2"/>
          </rPr>
          <t xml:space="preserve">Hastigheten i målpunktet.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6"/>
            <rFont val="Tahoma"/>
            <family val="2"/>
          </rPr>
          <t xml:space="preserve">Normalt settes verdien for gjennomsnittelig retrdasjon til 
-0,7 m/s².
</t>
        </r>
      </text>
    </comment>
  </commentList>
</comments>
</file>

<file path=xl/sharedStrings.xml><?xml version="1.0" encoding="utf-8"?>
<sst xmlns="http://schemas.openxmlformats.org/spreadsheetml/2006/main" count="21" uniqueCount="17">
  <si>
    <t>(Beregnet)</t>
  </si>
  <si>
    <t>(Inndata)</t>
  </si>
  <si>
    <t>Beregning av målavstand</t>
  </si>
  <si>
    <t>Fall:</t>
  </si>
  <si>
    <t>Reaksjonstid:</t>
  </si>
  <si>
    <t>Retardasjon:</t>
  </si>
  <si>
    <t>[km/h]</t>
  </si>
  <si>
    <r>
      <t>[m/s</t>
    </r>
    <r>
      <rPr>
        <sz val="10"/>
        <rFont val="Arial"/>
        <family val="2"/>
      </rPr>
      <t>²</t>
    </r>
    <r>
      <rPr>
        <sz val="10"/>
        <rFont val="Arial"/>
        <family val="0"/>
      </rPr>
      <t>]</t>
    </r>
  </si>
  <si>
    <t>[sek]</t>
  </si>
  <si>
    <t>Linjehastighet (L):</t>
  </si>
  <si>
    <t>Målavstand (MA):</t>
  </si>
  <si>
    <t>[m]</t>
  </si>
  <si>
    <t>[‰]</t>
  </si>
  <si>
    <t>Målhastighet (MH):</t>
  </si>
  <si>
    <t xml:space="preserve">Retardasjon (R): </t>
  </si>
  <si>
    <t>Formel:</t>
  </si>
  <si>
    <t>(Normaldata)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</si>
</sst>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6"/>
      <name val="Tahoma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hidden="1"/>
    </xf>
    <xf numFmtId="1" fontId="1" fillId="5" borderId="2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/>
    </xf>
    <xf numFmtId="0" fontId="0" fillId="3" borderId="0" xfId="0" applyFill="1" applyAlignment="1" quotePrefix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indowProtection="1" showGridLines="0" showRowColHeaders="0" tabSelected="1" showOutlineSymbols="0" zoomScale="160" zoomScaleNormal="160" workbookViewId="0" topLeftCell="A1">
      <pane xSplit="6" ySplit="28" topLeftCell="G29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C6" sqref="C6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1.421875" style="1" customWidth="1"/>
    <col min="4" max="4" width="11.421875" style="1" hidden="1" customWidth="1"/>
    <col min="5" max="5" width="6.140625" style="1" customWidth="1"/>
    <col min="6" max="6" width="28.140625" style="1" customWidth="1"/>
    <col min="7" max="7" width="11.421875" style="1" customWidth="1"/>
    <col min="8" max="26" width="11.421875" style="7" customWidth="1"/>
    <col min="27" max="16384" width="11.42187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3" t="s">
        <v>2</v>
      </c>
      <c r="C2" s="2"/>
      <c r="D2" s="2"/>
      <c r="E2" s="2"/>
      <c r="F2" s="2"/>
    </row>
    <row r="3" spans="1:15" ht="12.75">
      <c r="A3" s="2"/>
      <c r="B3" s="2"/>
      <c r="C3" s="2"/>
      <c r="D3" s="2"/>
      <c r="E3" s="2"/>
      <c r="F3" s="2"/>
      <c r="H3"/>
      <c r="I3"/>
      <c r="J3"/>
      <c r="K3"/>
      <c r="L3"/>
      <c r="M3"/>
      <c r="N3"/>
      <c r="O3"/>
    </row>
    <row r="4" spans="1:15" ht="12.75">
      <c r="A4" s="2"/>
      <c r="B4" s="2" t="s">
        <v>9</v>
      </c>
      <c r="C4" s="15">
        <v>0</v>
      </c>
      <c r="D4" s="10">
        <f>C4/3.6</f>
        <v>0</v>
      </c>
      <c r="E4" s="2" t="s">
        <v>6</v>
      </c>
      <c r="F4" s="2" t="s">
        <v>1</v>
      </c>
      <c r="H4" s="5"/>
      <c r="I4" s="5"/>
      <c r="J4" s="5"/>
      <c r="K4" s="5"/>
      <c r="L4" s="5"/>
      <c r="M4" s="5"/>
      <c r="N4" s="5"/>
      <c r="O4" s="5"/>
    </row>
    <row r="5" spans="1:17" ht="12.75">
      <c r="A5" s="2"/>
      <c r="B5" s="2" t="s">
        <v>13</v>
      </c>
      <c r="C5" s="14">
        <v>0</v>
      </c>
      <c r="D5" s="10">
        <f>C5/3.6</f>
        <v>0</v>
      </c>
      <c r="E5" s="2" t="s">
        <v>6</v>
      </c>
      <c r="F5" s="2" t="s">
        <v>1</v>
      </c>
      <c r="Q5" s="8"/>
    </row>
    <row r="6" spans="1:17" ht="12.75">
      <c r="A6" s="2"/>
      <c r="B6" s="2" t="s">
        <v>3</v>
      </c>
      <c r="C6" s="14">
        <v>0</v>
      </c>
      <c r="D6" s="11"/>
      <c r="E6" s="4" t="s">
        <v>12</v>
      </c>
      <c r="F6" s="2" t="s">
        <v>1</v>
      </c>
      <c r="H6"/>
      <c r="I6"/>
      <c r="J6"/>
      <c r="K6"/>
      <c r="L6"/>
      <c r="M6"/>
      <c r="O6"/>
      <c r="Q6" s="9"/>
    </row>
    <row r="7" spans="1:15" ht="12.75">
      <c r="A7" s="6"/>
      <c r="B7" s="6"/>
      <c r="C7" s="6"/>
      <c r="D7" s="6"/>
      <c r="E7" s="6"/>
      <c r="F7" s="6"/>
      <c r="H7"/>
      <c r="I7"/>
      <c r="J7"/>
      <c r="K7"/>
      <c r="L7"/>
      <c r="M7"/>
      <c r="N7"/>
      <c r="O7"/>
    </row>
    <row r="8" spans="1:6" ht="12.75">
      <c r="A8" s="2"/>
      <c r="B8" s="6" t="s">
        <v>4</v>
      </c>
      <c r="C8" s="18">
        <v>8</v>
      </c>
      <c r="D8" s="6"/>
      <c r="E8" s="6" t="s">
        <v>8</v>
      </c>
      <c r="F8" s="2" t="s">
        <v>16</v>
      </c>
    </row>
    <row r="9" spans="1:6" ht="12.75">
      <c r="A9" s="2"/>
      <c r="B9" s="6"/>
      <c r="C9" s="19"/>
      <c r="D9" s="6"/>
      <c r="E9" s="6"/>
      <c r="F9" s="6"/>
    </row>
    <row r="10" spans="1:6" ht="12.75" hidden="1">
      <c r="A10" s="2"/>
      <c r="B10" s="6" t="s">
        <v>5</v>
      </c>
      <c r="C10" s="16">
        <f>-1*(-C11-(CEILING(C6,5)/100)-IF(D4&lt;41.67,0,(($D4-41.67)/41.67)*0.2))</f>
        <v>-0.7</v>
      </c>
      <c r="D10" s="6"/>
      <c r="E10" s="6"/>
      <c r="F10" s="6"/>
    </row>
    <row r="11" spans="1:6" ht="12.75">
      <c r="A11" s="2"/>
      <c r="B11" s="2" t="s">
        <v>14</v>
      </c>
      <c r="C11" s="18">
        <v>-0.7</v>
      </c>
      <c r="D11" s="12"/>
      <c r="E11" s="2" t="s">
        <v>7</v>
      </c>
      <c r="F11" s="2" t="s">
        <v>16</v>
      </c>
    </row>
    <row r="12" spans="1:6" ht="13.5" thickBot="1">
      <c r="A12" s="2"/>
      <c r="B12" s="6"/>
      <c r="C12" s="6"/>
      <c r="D12" s="6"/>
      <c r="E12" s="6"/>
      <c r="F12" s="6"/>
    </row>
    <row r="13" spans="1:6" ht="13.5" thickBot="1">
      <c r="A13" s="2"/>
      <c r="B13" s="2" t="s">
        <v>10</v>
      </c>
      <c r="C13" s="17">
        <f>D4*C8+D4*(D5-D4)/C10+0.5*(D5-D4)*(D5-D4)/C10</f>
        <v>0</v>
      </c>
      <c r="D13" s="13"/>
      <c r="E13" s="2" t="s">
        <v>11</v>
      </c>
      <c r="F13" s="2" t="s">
        <v>0</v>
      </c>
    </row>
    <row r="14" spans="1:6" ht="12.75">
      <c r="A14" s="6"/>
      <c r="B14" s="6"/>
      <c r="C14" s="6"/>
      <c r="D14" s="6"/>
      <c r="E14" s="6"/>
      <c r="F14" s="6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6"/>
      <c r="C16" s="2"/>
      <c r="D16" s="2"/>
      <c r="E16" s="2"/>
      <c r="F16" s="2"/>
    </row>
    <row r="17" spans="1:6" ht="12.75">
      <c r="A17" s="2"/>
      <c r="B17" s="2" t="s">
        <v>15</v>
      </c>
      <c r="C17" s="2"/>
      <c r="D17" s="2"/>
      <c r="E17" s="2"/>
      <c r="F17" s="2"/>
    </row>
    <row r="18" spans="1:6" ht="12.75">
      <c r="A18" s="2"/>
      <c r="B18" s="4"/>
      <c r="C18" s="4"/>
      <c r="D18" s="4"/>
      <c r="E18" s="4"/>
      <c r="F18" s="4"/>
    </row>
    <row r="19" spans="1:6" ht="12.75">
      <c r="A19" s="2"/>
      <c r="B19" s="4"/>
      <c r="C19" s="4"/>
      <c r="D19" s="4"/>
      <c r="E19" s="4"/>
      <c r="F19" s="4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 password="FBBF" sheet="1" objects="1" scenarios="1" selectLockedCells="1"/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3748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</dc:creator>
  <cp:keywords/>
  <dc:description/>
  <cp:lastModifiedBy>Rune Vorkinn</cp:lastModifiedBy>
  <cp:lastPrinted>2007-04-30T10:02:58Z</cp:lastPrinted>
  <dcterms:created xsi:type="dcterms:W3CDTF">2007-03-22T14:59:15Z</dcterms:created>
  <dcterms:modified xsi:type="dcterms:W3CDTF">2008-12-15T18:01:28Z</dcterms:modified>
  <cp:category/>
  <cp:version/>
  <cp:contentType/>
  <cp:contentStatus/>
</cp:coreProperties>
</file>